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etfinancialservices-my.sharepoint.com/personal/szwanikken_essetfinancialservices_onmicrosoft_com/Documents/Excel Business Toolkits/Accounting Template/Free products/"/>
    </mc:Choice>
  </mc:AlternateContent>
  <xr:revisionPtr revIDLastSave="138" documentId="F7F2C42A140CB1C770180152486AD2AF56344B18" xr6:coauthVersionLast="23" xr6:coauthVersionMax="23" xr10:uidLastSave="{BDEAE590-FEE5-47C4-A2D5-9540731F478D}"/>
  <bookViews>
    <workbookView xWindow="0" yWindow="0" windowWidth="23040" windowHeight="9048" xr2:uid="{50633D3C-213E-4701-8EBF-F2B59A26CAE2}"/>
  </bookViews>
  <sheets>
    <sheet name="Accounting Journal" sheetId="1" r:id="rId1"/>
  </sheets>
  <definedNames>
    <definedName name="_xlnm._FilterDatabase" localSheetId="0" hidden="1">'Accounting Journal'!$B$7:$N$7</definedName>
    <definedName name="_xlnm.Print_Area" localSheetId="0">'Accounting Journal'!$B$2:$N$158</definedName>
    <definedName name="REFERENCE_DATE">'Accounting Journal'!$H$3</definedName>
    <definedName name="STANDARD_PAYMENT_TERM">'Accounting Journal'!$H$2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4" i="1"/>
  <c r="K14" i="1"/>
  <c r="K11" i="1"/>
  <c r="L91" i="1"/>
  <c r="K91" i="1"/>
  <c r="I10" i="1"/>
  <c r="K10" i="1" s="1"/>
  <c r="J10" i="1"/>
  <c r="I11" i="1"/>
  <c r="L11" i="1" s="1"/>
  <c r="J11" i="1"/>
  <c r="I12" i="1"/>
  <c r="J12" i="1"/>
  <c r="L12" i="1" s="1"/>
  <c r="I13" i="1"/>
  <c r="K13" i="1" s="1"/>
  <c r="J13" i="1"/>
  <c r="I14" i="1"/>
  <c r="J14" i="1"/>
  <c r="I15" i="1"/>
  <c r="L15" i="1" s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N97" i="1" s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N124" i="1" s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J9" i="1"/>
  <c r="I9" i="1"/>
  <c r="H6" i="1"/>
  <c r="G6" i="1"/>
  <c r="E6" i="1"/>
  <c r="E5" i="1" s="1"/>
  <c r="L9" i="1" l="1"/>
  <c r="L13" i="1"/>
  <c r="K15" i="1"/>
  <c r="I6" i="1"/>
  <c r="I5" i="1" s="1"/>
  <c r="L10" i="1"/>
  <c r="L6" i="1" s="1"/>
  <c r="M6" i="1"/>
  <c r="M124" i="1"/>
  <c r="G5" i="1"/>
  <c r="K12" i="1"/>
  <c r="K9" i="1"/>
  <c r="K6" i="1" s="1"/>
  <c r="N6" i="1"/>
  <c r="K5" i="1" l="1"/>
  <c r="F6" i="1"/>
</calcChain>
</file>

<file path=xl/sharedStrings.xml><?xml version="1.0" encoding="utf-8"?>
<sst xmlns="http://schemas.openxmlformats.org/spreadsheetml/2006/main" count="286" uniqueCount="142">
  <si>
    <t>This free template is protected without a password.</t>
  </si>
  <si>
    <r>
      <t>To unprotect, go to </t>
    </r>
    <r>
      <rPr>
        <b/>
        <sz val="8"/>
        <color theme="1"/>
        <rFont val="Segoe UI"/>
        <family val="2"/>
      </rPr>
      <t>Review</t>
    </r>
    <r>
      <rPr>
        <sz val="8"/>
        <color theme="1"/>
        <rFont val="Segoe UI"/>
        <family val="2"/>
      </rPr>
      <t xml:space="preserve"> &gt; </t>
    </r>
    <r>
      <rPr>
        <b/>
        <sz val="8"/>
        <color theme="1"/>
        <rFont val="Segoe UI"/>
        <family val="2"/>
      </rPr>
      <t>Changes</t>
    </r>
    <r>
      <rPr>
        <sz val="8"/>
        <color theme="1"/>
        <rFont val="Segoe UI"/>
        <family val="2"/>
      </rPr>
      <t> &gt; </t>
    </r>
    <r>
      <rPr>
        <b/>
        <sz val="8"/>
        <color theme="1"/>
        <rFont val="Segoe UI"/>
        <family val="2"/>
      </rPr>
      <t>Unprotect Sheet</t>
    </r>
    <r>
      <rPr>
        <sz val="8"/>
        <color theme="1"/>
        <rFont val="Segoe UI"/>
        <family val="2"/>
      </rPr>
      <t>.</t>
    </r>
  </si>
  <si>
    <t>(Sub)totals:</t>
  </si>
  <si>
    <t>Accounting Journal</t>
  </si>
  <si>
    <t>Account</t>
  </si>
  <si>
    <t>Trial Balance</t>
  </si>
  <si>
    <t>Adjusting Entries</t>
  </si>
  <si>
    <t>Adjusted Trial Balance</t>
  </si>
  <si>
    <t>Income Statement</t>
  </si>
  <si>
    <t>Balance Sheet</t>
  </si>
  <si>
    <t>Debit</t>
  </si>
  <si>
    <t>Credit</t>
  </si>
  <si>
    <t>Sales - A</t>
  </si>
  <si>
    <t>Sales - B</t>
  </si>
  <si>
    <t>Sales - C</t>
  </si>
  <si>
    <t>Sales - D</t>
  </si>
  <si>
    <t>Sales - E</t>
  </si>
  <si>
    <t>Discounts allowed</t>
  </si>
  <si>
    <t>Materials</t>
  </si>
  <si>
    <t>Import duty</t>
  </si>
  <si>
    <t>Sub Contract</t>
  </si>
  <si>
    <t>Packaging</t>
  </si>
  <si>
    <t>Discounts taken</t>
  </si>
  <si>
    <t>Other Direct Costs</t>
  </si>
  <si>
    <t>Research and development</t>
  </si>
  <si>
    <t>Sales commissions</t>
  </si>
  <si>
    <t>Sales promotion</t>
  </si>
  <si>
    <t>Advertising</t>
  </si>
  <si>
    <t>Gifts &amp; samples</t>
  </si>
  <si>
    <t>Marketing expenses</t>
  </si>
  <si>
    <t>Staff Wages</t>
  </si>
  <si>
    <t>Contract labor</t>
  </si>
  <si>
    <t>Payroll expenses</t>
  </si>
  <si>
    <t>Payroll benefits</t>
  </si>
  <si>
    <t>Payroll taxes</t>
  </si>
  <si>
    <t>Pensions</t>
  </si>
  <si>
    <t>Recruitment expenses</t>
  </si>
  <si>
    <t>Other personnel expenses</t>
  </si>
  <si>
    <t>Rent</t>
  </si>
  <si>
    <t>Cleaning and refuse</t>
  </si>
  <si>
    <t>Light, heat and water</t>
  </si>
  <si>
    <t>Property taxes</t>
  </si>
  <si>
    <t>Property insurances</t>
  </si>
  <si>
    <t>Property repairs</t>
  </si>
  <si>
    <t>Fuel and petrol</t>
  </si>
  <si>
    <t>Motor repairs and servicing</t>
  </si>
  <si>
    <t>Motor road tax and insurance</t>
  </si>
  <si>
    <t>Other motor expenses</t>
  </si>
  <si>
    <t>Travelling</t>
  </si>
  <si>
    <t>Car rental</t>
  </si>
  <si>
    <t>Hotels</t>
  </si>
  <si>
    <t>Entertainment</t>
  </si>
  <si>
    <t>Subsistence</t>
  </si>
  <si>
    <t>Printing and stationery</t>
  </si>
  <si>
    <t>Post and carriage</t>
  </si>
  <si>
    <t>Telephone</t>
  </si>
  <si>
    <t>Internet</t>
  </si>
  <si>
    <t>Software</t>
  </si>
  <si>
    <t>Legal and professional</t>
  </si>
  <si>
    <t>Audit and accountancy</t>
  </si>
  <si>
    <t>Repairs and renewals</t>
  </si>
  <si>
    <t>Bad debt expense</t>
  </si>
  <si>
    <t>Donations</t>
  </si>
  <si>
    <t>Subscriptions</t>
  </si>
  <si>
    <t>Clothing costs</t>
  </si>
  <si>
    <t>Training</t>
  </si>
  <si>
    <t>Business Insurances</t>
  </si>
  <si>
    <t>Refreshments</t>
  </si>
  <si>
    <t>Suspense account</t>
  </si>
  <si>
    <t>Mispostings account</t>
  </si>
  <si>
    <t>Other general expense</t>
  </si>
  <si>
    <t>Interest expense</t>
  </si>
  <si>
    <t>Bank fees</t>
  </si>
  <si>
    <t>Finance charges</t>
  </si>
  <si>
    <t>Property depreciation</t>
  </si>
  <si>
    <t>Plant depreciation</t>
  </si>
  <si>
    <t>Equipment depreciation</t>
  </si>
  <si>
    <t>Motor depreciation</t>
  </si>
  <si>
    <t>Goodwill depreciation</t>
  </si>
  <si>
    <t>Intellectal property amortization</t>
  </si>
  <si>
    <t>Gain on sale of assets</t>
  </si>
  <si>
    <t>Interest income</t>
  </si>
  <si>
    <t>Insurance claims</t>
  </si>
  <si>
    <t>Rent income</t>
  </si>
  <si>
    <t>Income tax expense</t>
  </si>
  <si>
    <t>Other Expenses 1</t>
  </si>
  <si>
    <t>Other Expenses 2</t>
  </si>
  <si>
    <t>Other Expenses 3</t>
  </si>
  <si>
    <t>Other Expenses 4</t>
  </si>
  <si>
    <t>Other Expenses 5</t>
  </si>
  <si>
    <t>Other Expenses 6</t>
  </si>
  <si>
    <t>Other Expenses 7</t>
  </si>
  <si>
    <t>Other Expenses 8</t>
  </si>
  <si>
    <t>Other Expenses 9</t>
  </si>
  <si>
    <t>Bank checking account</t>
  </si>
  <si>
    <t>Bank savings account</t>
  </si>
  <si>
    <t>Online savings account</t>
  </si>
  <si>
    <t>Petty cash account</t>
  </si>
  <si>
    <t>Paypal account</t>
  </si>
  <si>
    <t>Short term marketable securities</t>
  </si>
  <si>
    <t>Accounts receivable</t>
  </si>
  <si>
    <t>Allowance for doubtful debts account</t>
  </si>
  <si>
    <t>Raw materials</t>
  </si>
  <si>
    <t>Work in progress</t>
  </si>
  <si>
    <t>Finished goods</t>
  </si>
  <si>
    <t>Other receivables</t>
  </si>
  <si>
    <t>Prepaid expenses</t>
  </si>
  <si>
    <t>Unbilled revenue</t>
  </si>
  <si>
    <t>Long term marketable securities</t>
  </si>
  <si>
    <t>Property</t>
  </si>
  <si>
    <t>Plant</t>
  </si>
  <si>
    <t>Equipment</t>
  </si>
  <si>
    <t>Motor</t>
  </si>
  <si>
    <t>Goodwill</t>
  </si>
  <si>
    <t>Intellectual property</t>
  </si>
  <si>
    <t>Intellectual property amortization</t>
  </si>
  <si>
    <t>Notes payable</t>
  </si>
  <si>
    <t>Accounts payable</t>
  </si>
  <si>
    <t>Payroll payable</t>
  </si>
  <si>
    <t>Interest payable</t>
  </si>
  <si>
    <t>Accrued expenses</t>
  </si>
  <si>
    <t>Unearned revenue</t>
  </si>
  <si>
    <t>Sales tax payable</t>
  </si>
  <si>
    <t>Purchase tax payable</t>
  </si>
  <si>
    <t>VAT paid/received</t>
  </si>
  <si>
    <t>Payroll tax payable</t>
  </si>
  <si>
    <t>Income tax payable</t>
  </si>
  <si>
    <t>Transfers between A/C's</t>
  </si>
  <si>
    <t>Mortgage loan</t>
  </si>
  <si>
    <t>Bonds payable</t>
  </si>
  <si>
    <t>Long term loans</t>
  </si>
  <si>
    <t>Common stock/Capital</t>
  </si>
  <si>
    <t>Owners contributions</t>
  </si>
  <si>
    <t>Owners draw</t>
  </si>
  <si>
    <t>Retained earnings</t>
  </si>
  <si>
    <t>Other reserves</t>
  </si>
  <si>
    <t>Current year P/L</t>
  </si>
  <si>
    <t>Code</t>
  </si>
  <si>
    <t>P&amp;L</t>
  </si>
  <si>
    <t>Or Click Here to Create a Better Accounting Journal
with the Excel Accounting Template</t>
  </si>
  <si>
    <t>P&amp;L /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</si>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</sst>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9" x14ac:knownFonts="1"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0"/>
      <name val="Segoe UI"/>
      <family val="2"/>
    </font>
    <font>
      <u/>
      <sz val="10"/>
      <color theme="10"/>
      <name val="Segoe UI"/>
      <family val="2"/>
    </font>
    <font>
      <u/>
      <sz val="18"/>
      <color theme="0"/>
      <name val="Segoe UI Semilight"/>
      <family val="2"/>
    </font>
    <font>
      <sz val="18"/>
      <color theme="1"/>
      <name val="Segoe UI Semilight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458815271462"/>
      </right>
      <top style="thin">
        <color theme="0" tint="-0.1498764000366222"/>
      </top>
      <bottom/>
      <diagonal/>
    </border>
    <border>
      <left style="thin">
        <color theme="0" tint="-0.1498458815271462"/>
      </left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764000366222"/>
      </right>
      <top/>
      <bottom style="thin">
        <color theme="0" tint="-0.14987640003662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2" fillId="2" borderId="9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vertical="top" wrapText="1"/>
    </xf>
    <xf numFmtId="0" fontId="0" fillId="0" borderId="3" xfId="0" applyNumberFormat="1" applyBorder="1" applyProtection="1"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1" xfId="0" quotePrefix="1" applyNumberFormat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Continuous" vertical="top" wrapText="1"/>
    </xf>
    <xf numFmtId="0" fontId="2" fillId="2" borderId="4" xfId="0" applyFont="1" applyFill="1" applyBorder="1" applyAlignment="1">
      <alignment horizontal="centerContinuous" vertical="top" wrapText="1"/>
    </xf>
    <xf numFmtId="0" fontId="2" fillId="2" borderId="5" xfId="0" applyFont="1" applyFill="1" applyBorder="1" applyAlignment="1">
      <alignment horizontal="centerContinuous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0" xfId="0" applyNumberFormat="1"/>
    <xf numFmtId="43" fontId="0" fillId="0" borderId="3" xfId="1" applyNumberFormat="1" applyFont="1" applyBorder="1" applyProtection="1">
      <protection locked="0"/>
    </xf>
    <xf numFmtId="43" fontId="0" fillId="3" borderId="3" xfId="1" applyNumberFormat="1" applyFont="1" applyFill="1" applyBorder="1" applyProtection="1"/>
    <xf numFmtId="43" fontId="0" fillId="0" borderId="1" xfId="1" applyNumberFormat="1" applyFont="1" applyBorder="1" applyProtection="1">
      <protection locked="0"/>
    </xf>
    <xf numFmtId="43" fontId="0" fillId="3" borderId="2" xfId="1" applyNumberFormat="1" applyFont="1" applyFill="1" applyBorder="1"/>
    <xf numFmtId="0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0" xfId="2" applyFont="1" applyFill="1" applyAlignment="1">
      <alignment horizontal="center" vertical="center" wrapText="1"/>
    </xf>
    <xf numFmtId="0" fontId="8" fillId="0" borderId="0" xfId="0" applyFont="1" applyProtection="1">
      <protection locked="0"/>
    </xf>
  </cellXfs>
  <cellStyles count="3">
    <cellStyle name="Hyperlink" xfId="2" builtinId="8"/>
    <cellStyle name="Standaard" xfId="0" builtinId="0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accountingtempla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1158240</xdr:colOff>
      <xdr:row>3</xdr:row>
      <xdr:rowOff>80010</xdr:rowOff>
    </xdr:to>
    <xdr:pic>
      <xdr:nvPicPr>
        <xdr:cNvPr id="9" name="Afbeelding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B5844-B181-43CF-A454-49D8BF01A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844040" cy="46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accounting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BAB-5A78-4048-8512-E41F6C556AF8}">
  <sheetPr>
    <pageSetUpPr fitToPage="1"/>
  </sheetPr>
  <dimension ref="A1:W247"/>
  <sheetViews>
    <sheetView showGridLines="0" tabSelected="1" workbookViewId="0">
      <selection activeCell="B6" sqref="B6"/>
    </sheetView>
  </sheetViews>
  <sheetFormatPr defaultColWidth="0" defaultRowHeight="15" zeroHeight="1" x14ac:dyDescent="0.35"/>
  <cols>
    <col min="1" max="1" width="2.77734375" customWidth="1"/>
    <col min="2" max="2" width="10" customWidth="1"/>
    <col min="3" max="3" width="33.33203125" bestFit="1" customWidth="1"/>
    <col min="4" max="4" width="12.88671875" bestFit="1" customWidth="1"/>
    <col min="5" max="14" width="12.21875" customWidth="1"/>
    <col min="15" max="15" width="2.77734375" customWidth="1"/>
    <col min="16" max="23" width="0" hidden="1" customWidth="1"/>
    <col min="24" max="16384" width="8.88671875" hidden="1"/>
  </cols>
  <sheetData>
    <row r="1" spans="2:14" x14ac:dyDescent="0.35">
      <c r="D1" s="18"/>
      <c r="E1" s="18"/>
      <c r="F1" s="18"/>
      <c r="G1" s="18"/>
      <c r="H1" s="18"/>
      <c r="I1" s="18"/>
      <c r="J1" s="18"/>
    </row>
    <row r="2" spans="2:14" x14ac:dyDescent="0.35">
      <c r="D2" s="18"/>
      <c r="E2" s="18"/>
      <c r="F2" s="18"/>
      <c r="G2" s="18"/>
      <c r="H2" s="18"/>
      <c r="I2" s="18"/>
      <c r="J2" s="18"/>
      <c r="K2" s="3" t="s">
        <v>0</v>
      </c>
    </row>
    <row r="3" spans="2:14" x14ac:dyDescent="0.35">
      <c r="D3" s="18"/>
      <c r="E3" s="18"/>
      <c r="F3" s="18"/>
      <c r="G3" s="18"/>
      <c r="H3" s="18"/>
      <c r="I3" s="18"/>
      <c r="J3" s="18"/>
      <c r="K3" s="3" t="s">
        <v>1</v>
      </c>
    </row>
    <row r="4" spans="2:14" x14ac:dyDescent="0.35">
      <c r="D4" s="18"/>
      <c r="E4" s="18"/>
      <c r="F4" s="18"/>
      <c r="G4" s="18"/>
      <c r="H4" s="18"/>
      <c r="I4" s="18"/>
      <c r="J4" s="18"/>
    </row>
    <row r="5" spans="2:14" ht="27" x14ac:dyDescent="0.6">
      <c r="B5" s="2" t="s">
        <v>3</v>
      </c>
      <c r="D5" s="18"/>
      <c r="E5" s="23" t="str">
        <f>IF(E6&lt;&gt;F6,"No Balance!","")</f>
        <v/>
      </c>
      <c r="F5" s="23"/>
      <c r="G5" s="23" t="str">
        <f>IF(G6&lt;&gt;H6,"No Balance!","")</f>
        <v/>
      </c>
      <c r="H5" s="23"/>
      <c r="I5" s="23" t="str">
        <f>IF(I6&lt;&gt;J6,"No Balance!","")</f>
        <v/>
      </c>
      <c r="J5" s="23"/>
      <c r="K5" s="24" t="str">
        <f>IF(K6+M6&lt;&gt;L6+N6,"No Balance!","")</f>
        <v/>
      </c>
      <c r="L5" s="24"/>
      <c r="M5" s="24"/>
    </row>
    <row r="6" spans="2:14" x14ac:dyDescent="0.35">
      <c r="B6" s="26" t="s">
        <v>141</v>
      </c>
      <c r="D6" s="1" t="s">
        <v>2</v>
      </c>
      <c r="E6" s="22">
        <f>SUBTOTAL(9,E9:E158)</f>
        <v>33060.559999999998</v>
      </c>
      <c r="F6" s="22">
        <f>SUBTOTAL(9,F9:F158)</f>
        <v>33060.559999999998</v>
      </c>
      <c r="G6" s="22">
        <f t="shared" ref="G6:N6" si="0">SUBTOTAL(9,G9:G158)</f>
        <v>1310</v>
      </c>
      <c r="H6" s="22">
        <f t="shared" si="0"/>
        <v>1310</v>
      </c>
      <c r="I6" s="22">
        <f t="shared" si="0"/>
        <v>34370.559999999998</v>
      </c>
      <c r="J6" s="22">
        <f t="shared" si="0"/>
        <v>34370.560000000005</v>
      </c>
      <c r="K6" s="22">
        <f t="shared" si="0"/>
        <v>5217.95</v>
      </c>
      <c r="L6" s="22">
        <f t="shared" si="0"/>
        <v>17398.350000000002</v>
      </c>
      <c r="M6" s="22">
        <f t="shared" si="0"/>
        <v>28952.61</v>
      </c>
      <c r="N6" s="22">
        <f t="shared" si="0"/>
        <v>16772.21</v>
      </c>
    </row>
    <row r="7" spans="2:14" x14ac:dyDescent="0.35">
      <c r="B7" s="4" t="s">
        <v>4</v>
      </c>
      <c r="C7" s="5" t="s">
        <v>4</v>
      </c>
      <c r="D7" s="5" t="s">
        <v>140</v>
      </c>
      <c r="E7" s="13" t="s">
        <v>5</v>
      </c>
      <c r="F7" s="14"/>
      <c r="G7" s="15" t="s">
        <v>6</v>
      </c>
      <c r="H7" s="14"/>
      <c r="I7" s="15" t="s">
        <v>7</v>
      </c>
      <c r="J7" s="14"/>
      <c r="K7" s="15" t="s">
        <v>8</v>
      </c>
      <c r="L7" s="14"/>
      <c r="M7" s="15" t="s">
        <v>9</v>
      </c>
      <c r="N7" s="14"/>
    </row>
    <row r="8" spans="2:14" x14ac:dyDescent="0.35">
      <c r="B8" s="6" t="s">
        <v>137</v>
      </c>
      <c r="C8" s="7"/>
      <c r="D8" s="7" t="s">
        <v>9</v>
      </c>
      <c r="E8" s="16" t="s">
        <v>10</v>
      </c>
      <c r="F8" s="16" t="s">
        <v>11</v>
      </c>
      <c r="G8" s="16" t="s">
        <v>10</v>
      </c>
      <c r="H8" s="16" t="s">
        <v>11</v>
      </c>
      <c r="I8" s="16" t="s">
        <v>10</v>
      </c>
      <c r="J8" s="16" t="s">
        <v>11</v>
      </c>
      <c r="K8" s="16" t="s">
        <v>10</v>
      </c>
      <c r="L8" s="16" t="s">
        <v>11</v>
      </c>
      <c r="M8" s="16" t="s">
        <v>10</v>
      </c>
      <c r="N8" s="17" t="s">
        <v>11</v>
      </c>
    </row>
    <row r="9" spans="2:14" x14ac:dyDescent="0.35">
      <c r="B9" s="8">
        <v>2000</v>
      </c>
      <c r="C9" s="9" t="s">
        <v>12</v>
      </c>
      <c r="D9" s="9" t="s">
        <v>138</v>
      </c>
      <c r="E9" s="19">
        <v>100</v>
      </c>
      <c r="F9" s="19">
        <v>12000</v>
      </c>
      <c r="G9" s="19"/>
      <c r="H9" s="19"/>
      <c r="I9" s="20">
        <f>+E9+G9</f>
        <v>100</v>
      </c>
      <c r="J9" s="20">
        <f>+F9+H9</f>
        <v>12000</v>
      </c>
      <c r="K9" s="20">
        <f t="shared" ref="K9:K72" si="1">IF($D9&lt;&gt;"Balance Sheet",IF(I9&gt;J9,I9-J9,0),0)</f>
        <v>0</v>
      </c>
      <c r="L9" s="20">
        <f t="shared" ref="L9:L72" si="2">IF($D9&lt;&gt;"Balance Sheet",IF(I9&gt;J9,0,J9-I9),0)</f>
        <v>11900</v>
      </c>
      <c r="M9" s="20">
        <f>IF($D9="Balance Sheet",IF(I9&gt;J9,I9-J9,0),0)</f>
        <v>0</v>
      </c>
      <c r="N9" s="20">
        <f>IF($D9="Balance Sheet",IF(I9&gt;J9,0,J9-I9),0)</f>
        <v>0</v>
      </c>
    </row>
    <row r="10" spans="2:14" x14ac:dyDescent="0.35">
      <c r="B10" s="10">
        <v>2020</v>
      </c>
      <c r="C10" s="11" t="s">
        <v>13</v>
      </c>
      <c r="D10" s="9" t="s">
        <v>138</v>
      </c>
      <c r="E10" s="21"/>
      <c r="F10" s="21">
        <v>3212.2</v>
      </c>
      <c r="G10" s="21"/>
      <c r="H10" s="21">
        <v>1000</v>
      </c>
      <c r="I10" s="20">
        <f t="shared" ref="I10:I73" si="3">+E10+G10</f>
        <v>0</v>
      </c>
      <c r="J10" s="20">
        <f t="shared" ref="J10:J73" si="4">+F10+H10</f>
        <v>4212.2</v>
      </c>
      <c r="K10" s="20">
        <f t="shared" si="1"/>
        <v>0</v>
      </c>
      <c r="L10" s="20">
        <f t="shared" si="2"/>
        <v>4212.2</v>
      </c>
      <c r="M10" s="20">
        <f t="shared" ref="M10:M73" si="5">IF($D10="Balance Sheet",IF(I10&gt;J10,I10-J10,0),0)</f>
        <v>0</v>
      </c>
      <c r="N10" s="20">
        <f t="shared" ref="N10:N73" si="6">IF($D10="Balance Sheet",IF(I10&gt;J10,0,J10-I10),0)</f>
        <v>0</v>
      </c>
    </row>
    <row r="11" spans="2:14" x14ac:dyDescent="0.35">
      <c r="B11" s="10">
        <v>2030</v>
      </c>
      <c r="C11" s="11" t="s">
        <v>14</v>
      </c>
      <c r="D11" s="9" t="s">
        <v>138</v>
      </c>
      <c r="E11" s="21"/>
      <c r="F11" s="21">
        <v>645.75</v>
      </c>
      <c r="G11" s="21">
        <v>100</v>
      </c>
      <c r="H11" s="21"/>
      <c r="I11" s="20">
        <f t="shared" si="3"/>
        <v>100</v>
      </c>
      <c r="J11" s="20">
        <f t="shared" si="4"/>
        <v>645.75</v>
      </c>
      <c r="K11" s="20">
        <f t="shared" si="1"/>
        <v>0</v>
      </c>
      <c r="L11" s="20">
        <f t="shared" si="2"/>
        <v>545.75</v>
      </c>
      <c r="M11" s="20">
        <f t="shared" si="5"/>
        <v>0</v>
      </c>
      <c r="N11" s="20">
        <f t="shared" si="6"/>
        <v>0</v>
      </c>
    </row>
    <row r="12" spans="2:14" x14ac:dyDescent="0.35">
      <c r="B12" s="10">
        <v>2040</v>
      </c>
      <c r="C12" s="12" t="s">
        <v>15</v>
      </c>
      <c r="D12" s="9" t="s">
        <v>138</v>
      </c>
      <c r="E12" s="21"/>
      <c r="F12" s="21">
        <v>35.4</v>
      </c>
      <c r="G12" s="21"/>
      <c r="H12" s="21">
        <v>100</v>
      </c>
      <c r="I12" s="20">
        <f t="shared" si="3"/>
        <v>0</v>
      </c>
      <c r="J12" s="20">
        <f t="shared" si="4"/>
        <v>135.4</v>
      </c>
      <c r="K12" s="20">
        <f t="shared" si="1"/>
        <v>0</v>
      </c>
      <c r="L12" s="20">
        <f t="shared" si="2"/>
        <v>135.4</v>
      </c>
      <c r="M12" s="20">
        <f t="shared" si="5"/>
        <v>0</v>
      </c>
      <c r="N12" s="20">
        <f t="shared" si="6"/>
        <v>0</v>
      </c>
    </row>
    <row r="13" spans="2:14" x14ac:dyDescent="0.35">
      <c r="B13" s="10">
        <v>2050</v>
      </c>
      <c r="C13" s="11" t="s">
        <v>16</v>
      </c>
      <c r="D13" s="9" t="s">
        <v>138</v>
      </c>
      <c r="E13" s="21"/>
      <c r="F13" s="21">
        <v>605</v>
      </c>
      <c r="G13" s="21"/>
      <c r="H13" s="21"/>
      <c r="I13" s="20">
        <f t="shared" si="3"/>
        <v>0</v>
      </c>
      <c r="J13" s="20">
        <f t="shared" si="4"/>
        <v>605</v>
      </c>
      <c r="K13" s="20">
        <f t="shared" si="1"/>
        <v>0</v>
      </c>
      <c r="L13" s="20">
        <f t="shared" si="2"/>
        <v>605</v>
      </c>
      <c r="M13" s="20">
        <f t="shared" si="5"/>
        <v>0</v>
      </c>
      <c r="N13" s="20">
        <f t="shared" si="6"/>
        <v>0</v>
      </c>
    </row>
    <row r="14" spans="2:14" x14ac:dyDescent="0.35">
      <c r="B14" s="10">
        <v>2100</v>
      </c>
      <c r="C14" s="11" t="s">
        <v>17</v>
      </c>
      <c r="D14" s="9" t="s">
        <v>138</v>
      </c>
      <c r="E14" s="21">
        <v>100</v>
      </c>
      <c r="F14" s="21"/>
      <c r="G14" s="21"/>
      <c r="H14" s="21"/>
      <c r="I14" s="20">
        <f t="shared" si="3"/>
        <v>100</v>
      </c>
      <c r="J14" s="20">
        <f t="shared" si="4"/>
        <v>0</v>
      </c>
      <c r="K14" s="20">
        <f t="shared" si="1"/>
        <v>100</v>
      </c>
      <c r="L14" s="20">
        <f t="shared" si="2"/>
        <v>0</v>
      </c>
      <c r="M14" s="20">
        <f t="shared" si="5"/>
        <v>0</v>
      </c>
      <c r="N14" s="20">
        <f t="shared" si="6"/>
        <v>0</v>
      </c>
    </row>
    <row r="15" spans="2:14" x14ac:dyDescent="0.35">
      <c r="B15" s="10">
        <v>2200</v>
      </c>
      <c r="C15" s="11" t="s">
        <v>18</v>
      </c>
      <c r="D15" s="9" t="s">
        <v>138</v>
      </c>
      <c r="E15" s="21">
        <v>200</v>
      </c>
      <c r="F15" s="21"/>
      <c r="G15" s="21"/>
      <c r="H15" s="21"/>
      <c r="I15" s="20">
        <f t="shared" si="3"/>
        <v>200</v>
      </c>
      <c r="J15" s="20">
        <f t="shared" si="4"/>
        <v>0</v>
      </c>
      <c r="K15" s="20">
        <f t="shared" si="1"/>
        <v>200</v>
      </c>
      <c r="L15" s="20">
        <f t="shared" si="2"/>
        <v>0</v>
      </c>
      <c r="M15" s="20">
        <f t="shared" si="5"/>
        <v>0</v>
      </c>
      <c r="N15" s="20">
        <f t="shared" si="6"/>
        <v>0</v>
      </c>
    </row>
    <row r="16" spans="2:14" x14ac:dyDescent="0.35">
      <c r="B16" s="10">
        <v>2210</v>
      </c>
      <c r="C16" s="11" t="s">
        <v>19</v>
      </c>
      <c r="D16" s="9" t="s">
        <v>138</v>
      </c>
      <c r="E16" s="21">
        <v>300</v>
      </c>
      <c r="F16" s="21"/>
      <c r="G16" s="21"/>
      <c r="H16" s="21"/>
      <c r="I16" s="20">
        <f t="shared" si="3"/>
        <v>300</v>
      </c>
      <c r="J16" s="20">
        <f t="shared" si="4"/>
        <v>0</v>
      </c>
      <c r="K16" s="20">
        <f t="shared" si="1"/>
        <v>300</v>
      </c>
      <c r="L16" s="20">
        <f t="shared" si="2"/>
        <v>0</v>
      </c>
      <c r="M16" s="20">
        <f t="shared" si="5"/>
        <v>0</v>
      </c>
      <c r="N16" s="20">
        <f t="shared" si="6"/>
        <v>0</v>
      </c>
    </row>
    <row r="17" spans="2:14" x14ac:dyDescent="0.35">
      <c r="B17" s="10">
        <v>2220</v>
      </c>
      <c r="C17" s="11" t="s">
        <v>20</v>
      </c>
      <c r="D17" s="9" t="s">
        <v>138</v>
      </c>
      <c r="E17" s="21"/>
      <c r="F17" s="21"/>
      <c r="G17" s="21"/>
      <c r="H17" s="21"/>
      <c r="I17" s="20">
        <f t="shared" si="3"/>
        <v>0</v>
      </c>
      <c r="J17" s="20">
        <f t="shared" si="4"/>
        <v>0</v>
      </c>
      <c r="K17" s="20">
        <f t="shared" si="1"/>
        <v>0</v>
      </c>
      <c r="L17" s="20">
        <f t="shared" si="2"/>
        <v>0</v>
      </c>
      <c r="M17" s="20">
        <f t="shared" si="5"/>
        <v>0</v>
      </c>
      <c r="N17" s="20">
        <f t="shared" si="6"/>
        <v>0</v>
      </c>
    </row>
    <row r="18" spans="2:14" x14ac:dyDescent="0.35">
      <c r="B18" s="10">
        <v>2240</v>
      </c>
      <c r="C18" s="11" t="s">
        <v>21</v>
      </c>
      <c r="D18" s="9" t="s">
        <v>138</v>
      </c>
      <c r="E18" s="21"/>
      <c r="F18" s="21"/>
      <c r="G18" s="21"/>
      <c r="H18" s="21"/>
      <c r="I18" s="20">
        <f t="shared" si="3"/>
        <v>0</v>
      </c>
      <c r="J18" s="20">
        <f t="shared" si="4"/>
        <v>0</v>
      </c>
      <c r="K18" s="20">
        <f t="shared" si="1"/>
        <v>0</v>
      </c>
      <c r="L18" s="20">
        <f t="shared" si="2"/>
        <v>0</v>
      </c>
      <c r="M18" s="20">
        <f t="shared" si="5"/>
        <v>0</v>
      </c>
      <c r="N18" s="20">
        <f t="shared" si="6"/>
        <v>0</v>
      </c>
    </row>
    <row r="19" spans="2:14" x14ac:dyDescent="0.35">
      <c r="B19" s="10">
        <v>2250</v>
      </c>
      <c r="C19" s="11" t="s">
        <v>22</v>
      </c>
      <c r="D19" s="9" t="s">
        <v>138</v>
      </c>
      <c r="E19" s="21"/>
      <c r="F19" s="21"/>
      <c r="G19" s="21"/>
      <c r="H19" s="21"/>
      <c r="I19" s="20">
        <f t="shared" si="3"/>
        <v>0</v>
      </c>
      <c r="J19" s="20">
        <f t="shared" si="4"/>
        <v>0</v>
      </c>
      <c r="K19" s="20">
        <f t="shared" si="1"/>
        <v>0</v>
      </c>
      <c r="L19" s="20">
        <f t="shared" si="2"/>
        <v>0</v>
      </c>
      <c r="M19" s="20">
        <f t="shared" si="5"/>
        <v>0</v>
      </c>
      <c r="N19" s="20">
        <f t="shared" si="6"/>
        <v>0</v>
      </c>
    </row>
    <row r="20" spans="2:14" x14ac:dyDescent="0.35">
      <c r="B20" s="10">
        <v>2290</v>
      </c>
      <c r="C20" s="11" t="s">
        <v>23</v>
      </c>
      <c r="D20" s="9" t="s">
        <v>138</v>
      </c>
      <c r="E20" s="21"/>
      <c r="F20" s="21"/>
      <c r="G20" s="21"/>
      <c r="H20" s="21"/>
      <c r="I20" s="20">
        <f t="shared" si="3"/>
        <v>0</v>
      </c>
      <c r="J20" s="20">
        <f t="shared" si="4"/>
        <v>0</v>
      </c>
      <c r="K20" s="20">
        <f t="shared" si="1"/>
        <v>0</v>
      </c>
      <c r="L20" s="20">
        <f t="shared" si="2"/>
        <v>0</v>
      </c>
      <c r="M20" s="20">
        <f t="shared" si="5"/>
        <v>0</v>
      </c>
      <c r="N20" s="20">
        <f t="shared" si="6"/>
        <v>0</v>
      </c>
    </row>
    <row r="21" spans="2:14" x14ac:dyDescent="0.35">
      <c r="B21" s="10">
        <v>2300</v>
      </c>
      <c r="C21" s="11" t="s">
        <v>24</v>
      </c>
      <c r="D21" s="9" t="s">
        <v>138</v>
      </c>
      <c r="E21" s="21"/>
      <c r="F21" s="21"/>
      <c r="G21" s="21"/>
      <c r="H21" s="21"/>
      <c r="I21" s="20">
        <f t="shared" si="3"/>
        <v>0</v>
      </c>
      <c r="J21" s="20">
        <f t="shared" si="4"/>
        <v>0</v>
      </c>
      <c r="K21" s="20">
        <f t="shared" si="1"/>
        <v>0</v>
      </c>
      <c r="L21" s="20">
        <f t="shared" si="2"/>
        <v>0</v>
      </c>
      <c r="M21" s="20">
        <f t="shared" si="5"/>
        <v>0</v>
      </c>
      <c r="N21" s="20">
        <f t="shared" si="6"/>
        <v>0</v>
      </c>
    </row>
    <row r="22" spans="2:14" x14ac:dyDescent="0.35">
      <c r="B22" s="10">
        <v>2400</v>
      </c>
      <c r="C22" s="11" t="s">
        <v>25</v>
      </c>
      <c r="D22" s="9" t="s">
        <v>138</v>
      </c>
      <c r="E22" s="21"/>
      <c r="F22" s="21"/>
      <c r="G22" s="21"/>
      <c r="H22" s="21"/>
      <c r="I22" s="20">
        <f t="shared" si="3"/>
        <v>0</v>
      </c>
      <c r="J22" s="20">
        <f t="shared" si="4"/>
        <v>0</v>
      </c>
      <c r="K22" s="20">
        <f t="shared" si="1"/>
        <v>0</v>
      </c>
      <c r="L22" s="20">
        <f t="shared" si="2"/>
        <v>0</v>
      </c>
      <c r="M22" s="20">
        <f t="shared" si="5"/>
        <v>0</v>
      </c>
      <c r="N22" s="20">
        <f t="shared" si="6"/>
        <v>0</v>
      </c>
    </row>
    <row r="23" spans="2:14" x14ac:dyDescent="0.35">
      <c r="B23" s="10">
        <v>2410</v>
      </c>
      <c r="C23" s="11" t="s">
        <v>26</v>
      </c>
      <c r="D23" s="9" t="s">
        <v>138</v>
      </c>
      <c r="E23" s="21"/>
      <c r="F23" s="21"/>
      <c r="G23" s="21"/>
      <c r="H23" s="21"/>
      <c r="I23" s="20">
        <f t="shared" si="3"/>
        <v>0</v>
      </c>
      <c r="J23" s="20">
        <f t="shared" si="4"/>
        <v>0</v>
      </c>
      <c r="K23" s="20">
        <f t="shared" si="1"/>
        <v>0</v>
      </c>
      <c r="L23" s="20">
        <f t="shared" si="2"/>
        <v>0</v>
      </c>
      <c r="M23" s="20">
        <f t="shared" si="5"/>
        <v>0</v>
      </c>
      <c r="N23" s="20">
        <f t="shared" si="6"/>
        <v>0</v>
      </c>
    </row>
    <row r="24" spans="2:14" x14ac:dyDescent="0.35">
      <c r="B24" s="10">
        <v>2420</v>
      </c>
      <c r="C24" s="11" t="s">
        <v>27</v>
      </c>
      <c r="D24" s="9" t="s">
        <v>138</v>
      </c>
      <c r="E24" s="21">
        <v>1000</v>
      </c>
      <c r="F24" s="21"/>
      <c r="G24" s="21"/>
      <c r="H24" s="21"/>
      <c r="I24" s="20">
        <f t="shared" si="3"/>
        <v>1000</v>
      </c>
      <c r="J24" s="20">
        <f t="shared" si="4"/>
        <v>0</v>
      </c>
      <c r="K24" s="20">
        <f t="shared" si="1"/>
        <v>1000</v>
      </c>
      <c r="L24" s="20">
        <f t="shared" si="2"/>
        <v>0</v>
      </c>
      <c r="M24" s="20">
        <f t="shared" si="5"/>
        <v>0</v>
      </c>
      <c r="N24" s="20">
        <f t="shared" si="6"/>
        <v>0</v>
      </c>
    </row>
    <row r="25" spans="2:14" x14ac:dyDescent="0.35">
      <c r="B25" s="10">
        <v>2430</v>
      </c>
      <c r="C25" s="11" t="s">
        <v>28</v>
      </c>
      <c r="D25" s="9" t="s">
        <v>138</v>
      </c>
      <c r="E25" s="21"/>
      <c r="F25" s="21"/>
      <c r="G25" s="21"/>
      <c r="H25" s="21"/>
      <c r="I25" s="20">
        <f t="shared" si="3"/>
        <v>0</v>
      </c>
      <c r="J25" s="20">
        <f t="shared" si="4"/>
        <v>0</v>
      </c>
      <c r="K25" s="20">
        <f t="shared" si="1"/>
        <v>0</v>
      </c>
      <c r="L25" s="20">
        <f t="shared" si="2"/>
        <v>0</v>
      </c>
      <c r="M25" s="20">
        <f t="shared" si="5"/>
        <v>0</v>
      </c>
      <c r="N25" s="20">
        <f t="shared" si="6"/>
        <v>0</v>
      </c>
    </row>
    <row r="26" spans="2:14" x14ac:dyDescent="0.35">
      <c r="B26" s="10">
        <v>2440</v>
      </c>
      <c r="C26" s="11" t="s">
        <v>29</v>
      </c>
      <c r="D26" s="9" t="s">
        <v>138</v>
      </c>
      <c r="E26" s="21"/>
      <c r="F26" s="21"/>
      <c r="G26" s="21"/>
      <c r="H26" s="21"/>
      <c r="I26" s="20">
        <f t="shared" si="3"/>
        <v>0</v>
      </c>
      <c r="J26" s="20">
        <f t="shared" si="4"/>
        <v>0</v>
      </c>
      <c r="K26" s="20">
        <f t="shared" si="1"/>
        <v>0</v>
      </c>
      <c r="L26" s="20">
        <f t="shared" si="2"/>
        <v>0</v>
      </c>
      <c r="M26" s="20">
        <f t="shared" si="5"/>
        <v>0</v>
      </c>
      <c r="N26" s="20">
        <f t="shared" si="6"/>
        <v>0</v>
      </c>
    </row>
    <row r="27" spans="2:14" x14ac:dyDescent="0.35">
      <c r="B27" s="10">
        <v>2500</v>
      </c>
      <c r="C27" s="11" t="s">
        <v>30</v>
      </c>
      <c r="D27" s="9" t="s">
        <v>138</v>
      </c>
      <c r="E27" s="21"/>
      <c r="F27" s="21"/>
      <c r="G27" s="21"/>
      <c r="H27" s="21"/>
      <c r="I27" s="20">
        <f t="shared" si="3"/>
        <v>0</v>
      </c>
      <c r="J27" s="20">
        <f t="shared" si="4"/>
        <v>0</v>
      </c>
      <c r="K27" s="20">
        <f t="shared" si="1"/>
        <v>0</v>
      </c>
      <c r="L27" s="20">
        <f t="shared" si="2"/>
        <v>0</v>
      </c>
      <c r="M27" s="20">
        <f t="shared" si="5"/>
        <v>0</v>
      </c>
      <c r="N27" s="20">
        <f t="shared" si="6"/>
        <v>0</v>
      </c>
    </row>
    <row r="28" spans="2:14" x14ac:dyDescent="0.35">
      <c r="B28" s="10">
        <v>2510</v>
      </c>
      <c r="C28" s="11" t="s">
        <v>31</v>
      </c>
      <c r="D28" s="9" t="s">
        <v>138</v>
      </c>
      <c r="E28" s="21"/>
      <c r="F28" s="21"/>
      <c r="G28" s="21"/>
      <c r="H28" s="21"/>
      <c r="I28" s="20">
        <f t="shared" si="3"/>
        <v>0</v>
      </c>
      <c r="J28" s="20">
        <f t="shared" si="4"/>
        <v>0</v>
      </c>
      <c r="K28" s="20">
        <f t="shared" si="1"/>
        <v>0</v>
      </c>
      <c r="L28" s="20">
        <f t="shared" si="2"/>
        <v>0</v>
      </c>
      <c r="M28" s="20">
        <f t="shared" si="5"/>
        <v>0</v>
      </c>
      <c r="N28" s="20">
        <f t="shared" si="6"/>
        <v>0</v>
      </c>
    </row>
    <row r="29" spans="2:14" x14ac:dyDescent="0.35">
      <c r="B29" s="10">
        <v>2520</v>
      </c>
      <c r="C29" s="11" t="s">
        <v>32</v>
      </c>
      <c r="D29" s="9" t="s">
        <v>138</v>
      </c>
      <c r="E29" s="21"/>
      <c r="F29" s="21"/>
      <c r="G29" s="21"/>
      <c r="H29" s="21"/>
      <c r="I29" s="20">
        <f t="shared" si="3"/>
        <v>0</v>
      </c>
      <c r="J29" s="20">
        <f t="shared" si="4"/>
        <v>0</v>
      </c>
      <c r="K29" s="20">
        <f t="shared" si="1"/>
        <v>0</v>
      </c>
      <c r="L29" s="20">
        <f t="shared" si="2"/>
        <v>0</v>
      </c>
      <c r="M29" s="20">
        <f t="shared" si="5"/>
        <v>0</v>
      </c>
      <c r="N29" s="20">
        <f t="shared" si="6"/>
        <v>0</v>
      </c>
    </row>
    <row r="30" spans="2:14" x14ac:dyDescent="0.35">
      <c r="B30" s="10">
        <v>2530</v>
      </c>
      <c r="C30" s="11" t="s">
        <v>33</v>
      </c>
      <c r="D30" s="9" t="s">
        <v>138</v>
      </c>
      <c r="E30" s="21"/>
      <c r="F30" s="21"/>
      <c r="G30" s="21"/>
      <c r="H30" s="21"/>
      <c r="I30" s="20">
        <f t="shared" si="3"/>
        <v>0</v>
      </c>
      <c r="J30" s="20">
        <f t="shared" si="4"/>
        <v>0</v>
      </c>
      <c r="K30" s="20">
        <f t="shared" si="1"/>
        <v>0</v>
      </c>
      <c r="L30" s="20">
        <f t="shared" si="2"/>
        <v>0</v>
      </c>
      <c r="M30" s="20">
        <f t="shared" si="5"/>
        <v>0</v>
      </c>
      <c r="N30" s="20">
        <f t="shared" si="6"/>
        <v>0</v>
      </c>
    </row>
    <row r="31" spans="2:14" x14ac:dyDescent="0.35">
      <c r="B31" s="10">
        <v>2540</v>
      </c>
      <c r="C31" s="11" t="s">
        <v>34</v>
      </c>
      <c r="D31" s="9" t="s">
        <v>138</v>
      </c>
      <c r="E31" s="21"/>
      <c r="F31" s="21"/>
      <c r="G31" s="21"/>
      <c r="H31" s="21"/>
      <c r="I31" s="20">
        <f t="shared" si="3"/>
        <v>0</v>
      </c>
      <c r="J31" s="20">
        <f t="shared" si="4"/>
        <v>0</v>
      </c>
      <c r="K31" s="20">
        <f t="shared" si="1"/>
        <v>0</v>
      </c>
      <c r="L31" s="20">
        <f t="shared" si="2"/>
        <v>0</v>
      </c>
      <c r="M31" s="20">
        <f t="shared" si="5"/>
        <v>0</v>
      </c>
      <c r="N31" s="20">
        <f t="shared" si="6"/>
        <v>0</v>
      </c>
    </row>
    <row r="32" spans="2:14" x14ac:dyDescent="0.35">
      <c r="B32" s="10">
        <v>2570</v>
      </c>
      <c r="C32" s="11" t="s">
        <v>35</v>
      </c>
      <c r="D32" s="9" t="s">
        <v>138</v>
      </c>
      <c r="E32" s="21"/>
      <c r="F32" s="21"/>
      <c r="G32" s="21"/>
      <c r="H32" s="21"/>
      <c r="I32" s="20">
        <f t="shared" si="3"/>
        <v>0</v>
      </c>
      <c r="J32" s="20">
        <f t="shared" si="4"/>
        <v>0</v>
      </c>
      <c r="K32" s="20">
        <f t="shared" si="1"/>
        <v>0</v>
      </c>
      <c r="L32" s="20">
        <f t="shared" si="2"/>
        <v>0</v>
      </c>
      <c r="M32" s="20">
        <f t="shared" si="5"/>
        <v>0</v>
      </c>
      <c r="N32" s="20">
        <f t="shared" si="6"/>
        <v>0</v>
      </c>
    </row>
    <row r="33" spans="2:14" x14ac:dyDescent="0.35">
      <c r="B33" s="10">
        <v>2580</v>
      </c>
      <c r="C33" s="11" t="s">
        <v>36</v>
      </c>
      <c r="D33" s="9" t="s">
        <v>138</v>
      </c>
      <c r="E33" s="21"/>
      <c r="F33" s="21"/>
      <c r="G33" s="21"/>
      <c r="H33" s="21"/>
      <c r="I33" s="20">
        <f t="shared" si="3"/>
        <v>0</v>
      </c>
      <c r="J33" s="20">
        <f t="shared" si="4"/>
        <v>0</v>
      </c>
      <c r="K33" s="20">
        <f t="shared" si="1"/>
        <v>0</v>
      </c>
      <c r="L33" s="20">
        <f t="shared" si="2"/>
        <v>0</v>
      </c>
      <c r="M33" s="20">
        <f t="shared" si="5"/>
        <v>0</v>
      </c>
      <c r="N33" s="20">
        <f t="shared" si="6"/>
        <v>0</v>
      </c>
    </row>
    <row r="34" spans="2:14" x14ac:dyDescent="0.35">
      <c r="B34" s="10">
        <v>2590</v>
      </c>
      <c r="C34" s="11" t="s">
        <v>37</v>
      </c>
      <c r="D34" s="9" t="s">
        <v>138</v>
      </c>
      <c r="E34" s="21"/>
      <c r="F34" s="21"/>
      <c r="G34" s="21"/>
      <c r="H34" s="21"/>
      <c r="I34" s="20">
        <f t="shared" si="3"/>
        <v>0</v>
      </c>
      <c r="J34" s="20">
        <f t="shared" si="4"/>
        <v>0</v>
      </c>
      <c r="K34" s="20">
        <f t="shared" si="1"/>
        <v>0</v>
      </c>
      <c r="L34" s="20">
        <f t="shared" si="2"/>
        <v>0</v>
      </c>
      <c r="M34" s="20">
        <f t="shared" si="5"/>
        <v>0</v>
      </c>
      <c r="N34" s="20">
        <f t="shared" si="6"/>
        <v>0</v>
      </c>
    </row>
    <row r="35" spans="2:14" x14ac:dyDescent="0.35">
      <c r="B35" s="10">
        <v>2600</v>
      </c>
      <c r="C35" s="11" t="s">
        <v>38</v>
      </c>
      <c r="D35" s="9" t="s">
        <v>138</v>
      </c>
      <c r="E35" s="21"/>
      <c r="F35" s="21"/>
      <c r="G35" s="21"/>
      <c r="H35" s="21"/>
      <c r="I35" s="20">
        <f t="shared" si="3"/>
        <v>0</v>
      </c>
      <c r="J35" s="20">
        <f t="shared" si="4"/>
        <v>0</v>
      </c>
      <c r="K35" s="20">
        <f t="shared" si="1"/>
        <v>0</v>
      </c>
      <c r="L35" s="20">
        <f t="shared" si="2"/>
        <v>0</v>
      </c>
      <c r="M35" s="20">
        <f t="shared" si="5"/>
        <v>0</v>
      </c>
      <c r="N35" s="20">
        <f t="shared" si="6"/>
        <v>0</v>
      </c>
    </row>
    <row r="36" spans="2:14" x14ac:dyDescent="0.35">
      <c r="B36" s="10">
        <v>2610</v>
      </c>
      <c r="C36" s="11" t="s">
        <v>39</v>
      </c>
      <c r="D36" s="9" t="s">
        <v>138</v>
      </c>
      <c r="E36" s="21"/>
      <c r="F36" s="21"/>
      <c r="G36" s="21"/>
      <c r="H36" s="21"/>
      <c r="I36" s="20">
        <f t="shared" si="3"/>
        <v>0</v>
      </c>
      <c r="J36" s="20">
        <f t="shared" si="4"/>
        <v>0</v>
      </c>
      <c r="K36" s="20">
        <f t="shared" si="1"/>
        <v>0</v>
      </c>
      <c r="L36" s="20">
        <f t="shared" si="2"/>
        <v>0</v>
      </c>
      <c r="M36" s="20">
        <f t="shared" si="5"/>
        <v>0</v>
      </c>
      <c r="N36" s="20">
        <f t="shared" si="6"/>
        <v>0</v>
      </c>
    </row>
    <row r="37" spans="2:14" x14ac:dyDescent="0.35">
      <c r="B37" s="10">
        <v>2620</v>
      </c>
      <c r="C37" s="11" t="s">
        <v>40</v>
      </c>
      <c r="D37" s="9" t="s">
        <v>138</v>
      </c>
      <c r="E37" s="21"/>
      <c r="F37" s="21"/>
      <c r="G37" s="21"/>
      <c r="H37" s="21"/>
      <c r="I37" s="20">
        <f t="shared" si="3"/>
        <v>0</v>
      </c>
      <c r="J37" s="20">
        <f t="shared" si="4"/>
        <v>0</v>
      </c>
      <c r="K37" s="20">
        <f t="shared" si="1"/>
        <v>0</v>
      </c>
      <c r="L37" s="20">
        <f t="shared" si="2"/>
        <v>0</v>
      </c>
      <c r="M37" s="20">
        <f t="shared" si="5"/>
        <v>0</v>
      </c>
      <c r="N37" s="20">
        <f t="shared" si="6"/>
        <v>0</v>
      </c>
    </row>
    <row r="38" spans="2:14" x14ac:dyDescent="0.35">
      <c r="B38" s="10">
        <v>2640</v>
      </c>
      <c r="C38" s="11" t="s">
        <v>41</v>
      </c>
      <c r="D38" s="9" t="s">
        <v>138</v>
      </c>
      <c r="E38" s="21"/>
      <c r="F38" s="21"/>
      <c r="G38" s="21"/>
      <c r="H38" s="21"/>
      <c r="I38" s="20">
        <f t="shared" si="3"/>
        <v>0</v>
      </c>
      <c r="J38" s="20">
        <f t="shared" si="4"/>
        <v>0</v>
      </c>
      <c r="K38" s="20">
        <f t="shared" si="1"/>
        <v>0</v>
      </c>
      <c r="L38" s="20">
        <f t="shared" si="2"/>
        <v>0</v>
      </c>
      <c r="M38" s="20">
        <f t="shared" si="5"/>
        <v>0</v>
      </c>
      <c r="N38" s="20">
        <f t="shared" si="6"/>
        <v>0</v>
      </c>
    </row>
    <row r="39" spans="2:14" x14ac:dyDescent="0.35">
      <c r="B39" s="10">
        <v>2650</v>
      </c>
      <c r="C39" s="11" t="s">
        <v>42</v>
      </c>
      <c r="D39" s="9" t="s">
        <v>138</v>
      </c>
      <c r="E39" s="21"/>
      <c r="F39" s="21"/>
      <c r="G39" s="21"/>
      <c r="H39" s="21"/>
      <c r="I39" s="20">
        <f t="shared" si="3"/>
        <v>0</v>
      </c>
      <c r="J39" s="20">
        <f t="shared" si="4"/>
        <v>0</v>
      </c>
      <c r="K39" s="20">
        <f t="shared" si="1"/>
        <v>0</v>
      </c>
      <c r="L39" s="20">
        <f t="shared" si="2"/>
        <v>0</v>
      </c>
      <c r="M39" s="20">
        <f t="shared" si="5"/>
        <v>0</v>
      </c>
      <c r="N39" s="20">
        <f t="shared" si="6"/>
        <v>0</v>
      </c>
    </row>
    <row r="40" spans="2:14" x14ac:dyDescent="0.35">
      <c r="B40" s="10">
        <v>2660</v>
      </c>
      <c r="C40" s="11" t="s">
        <v>43</v>
      </c>
      <c r="D40" s="9" t="s">
        <v>138</v>
      </c>
      <c r="E40" s="21"/>
      <c r="F40" s="21"/>
      <c r="G40" s="21"/>
      <c r="H40" s="21"/>
      <c r="I40" s="20">
        <f t="shared" si="3"/>
        <v>0</v>
      </c>
      <c r="J40" s="20">
        <f t="shared" si="4"/>
        <v>0</v>
      </c>
      <c r="K40" s="20">
        <f t="shared" si="1"/>
        <v>0</v>
      </c>
      <c r="L40" s="20">
        <f t="shared" si="2"/>
        <v>0</v>
      </c>
      <c r="M40" s="20">
        <f t="shared" si="5"/>
        <v>0</v>
      </c>
      <c r="N40" s="20">
        <f t="shared" si="6"/>
        <v>0</v>
      </c>
    </row>
    <row r="41" spans="2:14" x14ac:dyDescent="0.35">
      <c r="B41" s="10">
        <v>2700</v>
      </c>
      <c r="C41" s="11" t="s">
        <v>44</v>
      </c>
      <c r="D41" s="9" t="s">
        <v>138</v>
      </c>
      <c r="E41" s="21">
        <v>2354.5</v>
      </c>
      <c r="F41" s="21"/>
      <c r="G41" s="21"/>
      <c r="H41" s="21"/>
      <c r="I41" s="20">
        <f t="shared" si="3"/>
        <v>2354.5</v>
      </c>
      <c r="J41" s="20">
        <f t="shared" si="4"/>
        <v>0</v>
      </c>
      <c r="K41" s="20">
        <f t="shared" si="1"/>
        <v>2354.5</v>
      </c>
      <c r="L41" s="20">
        <f t="shared" si="2"/>
        <v>0</v>
      </c>
      <c r="M41" s="20">
        <f t="shared" si="5"/>
        <v>0</v>
      </c>
      <c r="N41" s="20">
        <f t="shared" si="6"/>
        <v>0</v>
      </c>
    </row>
    <row r="42" spans="2:14" x14ac:dyDescent="0.35">
      <c r="B42" s="10">
        <v>2710</v>
      </c>
      <c r="C42" s="11" t="s">
        <v>45</v>
      </c>
      <c r="D42" s="9" t="s">
        <v>138</v>
      </c>
      <c r="E42" s="21"/>
      <c r="F42" s="21"/>
      <c r="G42" s="21"/>
      <c r="H42" s="21"/>
      <c r="I42" s="20">
        <f t="shared" si="3"/>
        <v>0</v>
      </c>
      <c r="J42" s="20">
        <f t="shared" si="4"/>
        <v>0</v>
      </c>
      <c r="K42" s="20">
        <f t="shared" si="1"/>
        <v>0</v>
      </c>
      <c r="L42" s="20">
        <f t="shared" si="2"/>
        <v>0</v>
      </c>
      <c r="M42" s="20">
        <f t="shared" si="5"/>
        <v>0</v>
      </c>
      <c r="N42" s="20">
        <f t="shared" si="6"/>
        <v>0</v>
      </c>
    </row>
    <row r="43" spans="2:14" x14ac:dyDescent="0.35">
      <c r="B43" s="10">
        <v>2720</v>
      </c>
      <c r="C43" s="11" t="s">
        <v>46</v>
      </c>
      <c r="D43" s="9" t="s">
        <v>138</v>
      </c>
      <c r="E43" s="21"/>
      <c r="F43" s="21"/>
      <c r="G43" s="21"/>
      <c r="H43" s="21"/>
      <c r="I43" s="20">
        <f t="shared" si="3"/>
        <v>0</v>
      </c>
      <c r="J43" s="20">
        <f t="shared" si="4"/>
        <v>0</v>
      </c>
      <c r="K43" s="20">
        <f t="shared" si="1"/>
        <v>0</v>
      </c>
      <c r="L43" s="20">
        <f t="shared" si="2"/>
        <v>0</v>
      </c>
      <c r="M43" s="20">
        <f t="shared" si="5"/>
        <v>0</v>
      </c>
      <c r="N43" s="20">
        <f t="shared" si="6"/>
        <v>0</v>
      </c>
    </row>
    <row r="44" spans="2:14" x14ac:dyDescent="0.35">
      <c r="B44" s="10">
        <v>2730</v>
      </c>
      <c r="C44" s="11" t="s">
        <v>47</v>
      </c>
      <c r="D44" s="9" t="s">
        <v>138</v>
      </c>
      <c r="E44" s="21"/>
      <c r="F44" s="21"/>
      <c r="G44" s="21"/>
      <c r="H44" s="21"/>
      <c r="I44" s="20">
        <f t="shared" si="3"/>
        <v>0</v>
      </c>
      <c r="J44" s="20">
        <f t="shared" si="4"/>
        <v>0</v>
      </c>
      <c r="K44" s="20">
        <f t="shared" si="1"/>
        <v>0</v>
      </c>
      <c r="L44" s="20">
        <f t="shared" si="2"/>
        <v>0</v>
      </c>
      <c r="M44" s="20">
        <f t="shared" si="5"/>
        <v>0</v>
      </c>
      <c r="N44" s="20">
        <f t="shared" si="6"/>
        <v>0</v>
      </c>
    </row>
    <row r="45" spans="2:14" x14ac:dyDescent="0.35">
      <c r="B45" s="10">
        <v>2760</v>
      </c>
      <c r="C45" s="11" t="s">
        <v>48</v>
      </c>
      <c r="D45" s="9" t="s">
        <v>138</v>
      </c>
      <c r="E45" s="21"/>
      <c r="F45" s="21"/>
      <c r="G45" s="21"/>
      <c r="H45" s="21"/>
      <c r="I45" s="20">
        <f t="shared" si="3"/>
        <v>0</v>
      </c>
      <c r="J45" s="20">
        <f t="shared" si="4"/>
        <v>0</v>
      </c>
      <c r="K45" s="20">
        <f t="shared" si="1"/>
        <v>0</v>
      </c>
      <c r="L45" s="20">
        <f t="shared" si="2"/>
        <v>0</v>
      </c>
      <c r="M45" s="20">
        <f t="shared" si="5"/>
        <v>0</v>
      </c>
      <c r="N45" s="20">
        <f t="shared" si="6"/>
        <v>0</v>
      </c>
    </row>
    <row r="46" spans="2:14" x14ac:dyDescent="0.35">
      <c r="B46" s="10">
        <v>2770</v>
      </c>
      <c r="C46" s="11" t="s">
        <v>49</v>
      </c>
      <c r="D46" s="9" t="s">
        <v>138</v>
      </c>
      <c r="E46" s="21"/>
      <c r="F46" s="21"/>
      <c r="G46" s="21"/>
      <c r="H46" s="21"/>
      <c r="I46" s="20">
        <f t="shared" si="3"/>
        <v>0</v>
      </c>
      <c r="J46" s="20">
        <f t="shared" si="4"/>
        <v>0</v>
      </c>
      <c r="K46" s="20">
        <f t="shared" si="1"/>
        <v>0</v>
      </c>
      <c r="L46" s="20">
        <f t="shared" si="2"/>
        <v>0</v>
      </c>
      <c r="M46" s="20">
        <f t="shared" si="5"/>
        <v>0</v>
      </c>
      <c r="N46" s="20">
        <f t="shared" si="6"/>
        <v>0</v>
      </c>
    </row>
    <row r="47" spans="2:14" x14ac:dyDescent="0.35">
      <c r="B47" s="10">
        <v>2780</v>
      </c>
      <c r="C47" s="11" t="s">
        <v>50</v>
      </c>
      <c r="D47" s="9" t="s">
        <v>138</v>
      </c>
      <c r="E47" s="21"/>
      <c r="F47" s="21"/>
      <c r="G47" s="21"/>
      <c r="H47" s="21"/>
      <c r="I47" s="20">
        <f t="shared" si="3"/>
        <v>0</v>
      </c>
      <c r="J47" s="20">
        <f t="shared" si="4"/>
        <v>0</v>
      </c>
      <c r="K47" s="20">
        <f t="shared" si="1"/>
        <v>0</v>
      </c>
      <c r="L47" s="20">
        <f t="shared" si="2"/>
        <v>0</v>
      </c>
      <c r="M47" s="20">
        <f t="shared" si="5"/>
        <v>0</v>
      </c>
      <c r="N47" s="20">
        <f t="shared" si="6"/>
        <v>0</v>
      </c>
    </row>
    <row r="48" spans="2:14" x14ac:dyDescent="0.35">
      <c r="B48" s="10">
        <v>2790</v>
      </c>
      <c r="C48" s="11" t="s">
        <v>51</v>
      </c>
      <c r="D48" s="9" t="s">
        <v>138</v>
      </c>
      <c r="E48" s="21"/>
      <c r="F48" s="21"/>
      <c r="G48" s="21"/>
      <c r="H48" s="21"/>
      <c r="I48" s="20">
        <f t="shared" si="3"/>
        <v>0</v>
      </c>
      <c r="J48" s="20">
        <f t="shared" si="4"/>
        <v>0</v>
      </c>
      <c r="K48" s="20">
        <f t="shared" si="1"/>
        <v>0</v>
      </c>
      <c r="L48" s="20">
        <f t="shared" si="2"/>
        <v>0</v>
      </c>
      <c r="M48" s="20">
        <f t="shared" si="5"/>
        <v>0</v>
      </c>
      <c r="N48" s="20">
        <f t="shared" si="6"/>
        <v>0</v>
      </c>
    </row>
    <row r="49" spans="2:14" x14ac:dyDescent="0.35">
      <c r="B49" s="10">
        <v>2800</v>
      </c>
      <c r="C49" s="11" t="s">
        <v>52</v>
      </c>
      <c r="D49" s="9" t="s">
        <v>138</v>
      </c>
      <c r="E49" s="21"/>
      <c r="F49" s="21"/>
      <c r="G49" s="21"/>
      <c r="H49" s="21"/>
      <c r="I49" s="20">
        <f t="shared" si="3"/>
        <v>0</v>
      </c>
      <c r="J49" s="20">
        <f t="shared" si="4"/>
        <v>0</v>
      </c>
      <c r="K49" s="20">
        <f t="shared" si="1"/>
        <v>0</v>
      </c>
      <c r="L49" s="20">
        <f t="shared" si="2"/>
        <v>0</v>
      </c>
      <c r="M49" s="20">
        <f t="shared" si="5"/>
        <v>0</v>
      </c>
      <c r="N49" s="20">
        <f t="shared" si="6"/>
        <v>0</v>
      </c>
    </row>
    <row r="50" spans="2:14" x14ac:dyDescent="0.35">
      <c r="B50" s="10">
        <v>2810</v>
      </c>
      <c r="C50" s="11" t="s">
        <v>53</v>
      </c>
      <c r="D50" s="9" t="s">
        <v>138</v>
      </c>
      <c r="E50" s="21"/>
      <c r="F50" s="21"/>
      <c r="G50" s="21"/>
      <c r="H50" s="21"/>
      <c r="I50" s="20">
        <f t="shared" si="3"/>
        <v>0</v>
      </c>
      <c r="J50" s="20">
        <f t="shared" si="4"/>
        <v>0</v>
      </c>
      <c r="K50" s="20">
        <f t="shared" si="1"/>
        <v>0</v>
      </c>
      <c r="L50" s="20">
        <f t="shared" si="2"/>
        <v>0</v>
      </c>
      <c r="M50" s="20">
        <f t="shared" si="5"/>
        <v>0</v>
      </c>
      <c r="N50" s="20">
        <f t="shared" si="6"/>
        <v>0</v>
      </c>
    </row>
    <row r="51" spans="2:14" x14ac:dyDescent="0.35">
      <c r="B51" s="10">
        <v>2820</v>
      </c>
      <c r="C51" s="11" t="s">
        <v>54</v>
      </c>
      <c r="D51" s="9" t="s">
        <v>138</v>
      </c>
      <c r="E51" s="21"/>
      <c r="F51" s="21"/>
      <c r="G51" s="21"/>
      <c r="H51" s="21"/>
      <c r="I51" s="20">
        <f t="shared" si="3"/>
        <v>0</v>
      </c>
      <c r="J51" s="20">
        <f t="shared" si="4"/>
        <v>0</v>
      </c>
      <c r="K51" s="20">
        <f t="shared" si="1"/>
        <v>0</v>
      </c>
      <c r="L51" s="20">
        <f t="shared" si="2"/>
        <v>0</v>
      </c>
      <c r="M51" s="20">
        <f t="shared" si="5"/>
        <v>0</v>
      </c>
      <c r="N51" s="20">
        <f t="shared" si="6"/>
        <v>0</v>
      </c>
    </row>
    <row r="52" spans="2:14" x14ac:dyDescent="0.35">
      <c r="B52" s="10">
        <v>2830</v>
      </c>
      <c r="C52" s="11" t="s">
        <v>55</v>
      </c>
      <c r="D52" s="9" t="s">
        <v>138</v>
      </c>
      <c r="E52" s="21"/>
      <c r="F52" s="21"/>
      <c r="G52" s="21"/>
      <c r="H52" s="21"/>
      <c r="I52" s="20">
        <f t="shared" si="3"/>
        <v>0</v>
      </c>
      <c r="J52" s="20">
        <f t="shared" si="4"/>
        <v>0</v>
      </c>
      <c r="K52" s="20">
        <f t="shared" si="1"/>
        <v>0</v>
      </c>
      <c r="L52" s="20">
        <f t="shared" si="2"/>
        <v>0</v>
      </c>
      <c r="M52" s="20">
        <f t="shared" si="5"/>
        <v>0</v>
      </c>
      <c r="N52" s="20">
        <f t="shared" si="6"/>
        <v>0</v>
      </c>
    </row>
    <row r="53" spans="2:14" x14ac:dyDescent="0.35">
      <c r="B53" s="10">
        <v>2840</v>
      </c>
      <c r="C53" s="11" t="s">
        <v>56</v>
      </c>
      <c r="D53" s="9" t="s">
        <v>138</v>
      </c>
      <c r="E53" s="21"/>
      <c r="F53" s="21"/>
      <c r="G53" s="21"/>
      <c r="H53" s="21"/>
      <c r="I53" s="20">
        <f t="shared" si="3"/>
        <v>0</v>
      </c>
      <c r="J53" s="20">
        <f t="shared" si="4"/>
        <v>0</v>
      </c>
      <c r="K53" s="20">
        <f t="shared" si="1"/>
        <v>0</v>
      </c>
      <c r="L53" s="20">
        <f t="shared" si="2"/>
        <v>0</v>
      </c>
      <c r="M53" s="20">
        <f t="shared" si="5"/>
        <v>0</v>
      </c>
      <c r="N53" s="20">
        <f t="shared" si="6"/>
        <v>0</v>
      </c>
    </row>
    <row r="54" spans="2:14" x14ac:dyDescent="0.35">
      <c r="B54" s="10">
        <v>2850</v>
      </c>
      <c r="C54" s="11" t="s">
        <v>57</v>
      </c>
      <c r="D54" s="9" t="s">
        <v>138</v>
      </c>
      <c r="E54" s="21"/>
      <c r="F54" s="21"/>
      <c r="G54" s="21"/>
      <c r="H54" s="21"/>
      <c r="I54" s="20">
        <f t="shared" si="3"/>
        <v>0</v>
      </c>
      <c r="J54" s="20">
        <f t="shared" si="4"/>
        <v>0</v>
      </c>
      <c r="K54" s="20">
        <f t="shared" si="1"/>
        <v>0</v>
      </c>
      <c r="L54" s="20">
        <f t="shared" si="2"/>
        <v>0</v>
      </c>
      <c r="M54" s="20">
        <f t="shared" si="5"/>
        <v>0</v>
      </c>
      <c r="N54" s="20">
        <f t="shared" si="6"/>
        <v>0</v>
      </c>
    </row>
    <row r="55" spans="2:14" x14ac:dyDescent="0.35">
      <c r="B55" s="10">
        <v>2860</v>
      </c>
      <c r="C55" s="11" t="s">
        <v>58</v>
      </c>
      <c r="D55" s="9" t="s">
        <v>138</v>
      </c>
      <c r="E55" s="21"/>
      <c r="F55" s="21"/>
      <c r="G55" s="21"/>
      <c r="H55" s="21"/>
      <c r="I55" s="20">
        <f t="shared" si="3"/>
        <v>0</v>
      </c>
      <c r="J55" s="20">
        <f t="shared" si="4"/>
        <v>0</v>
      </c>
      <c r="K55" s="20">
        <f t="shared" si="1"/>
        <v>0</v>
      </c>
      <c r="L55" s="20">
        <f t="shared" si="2"/>
        <v>0</v>
      </c>
      <c r="M55" s="20">
        <f t="shared" si="5"/>
        <v>0</v>
      </c>
      <c r="N55" s="20">
        <f t="shared" si="6"/>
        <v>0</v>
      </c>
    </row>
    <row r="56" spans="2:14" x14ac:dyDescent="0.35">
      <c r="B56" s="10">
        <v>2870</v>
      </c>
      <c r="C56" s="11" t="s">
        <v>59</v>
      </c>
      <c r="D56" s="9" t="s">
        <v>138</v>
      </c>
      <c r="E56" s="21"/>
      <c r="F56" s="21"/>
      <c r="G56" s="21"/>
      <c r="H56" s="21"/>
      <c r="I56" s="20">
        <f t="shared" si="3"/>
        <v>0</v>
      </c>
      <c r="J56" s="20">
        <f t="shared" si="4"/>
        <v>0</v>
      </c>
      <c r="K56" s="20">
        <f t="shared" si="1"/>
        <v>0</v>
      </c>
      <c r="L56" s="20">
        <f t="shared" si="2"/>
        <v>0</v>
      </c>
      <c r="M56" s="20">
        <f t="shared" si="5"/>
        <v>0</v>
      </c>
      <c r="N56" s="20">
        <f t="shared" si="6"/>
        <v>0</v>
      </c>
    </row>
    <row r="57" spans="2:14" x14ac:dyDescent="0.35">
      <c r="B57" s="10">
        <v>2920</v>
      </c>
      <c r="C57" s="11" t="s">
        <v>60</v>
      </c>
      <c r="D57" s="9" t="s">
        <v>138</v>
      </c>
      <c r="E57" s="21"/>
      <c r="F57" s="21"/>
      <c r="G57" s="21"/>
      <c r="H57" s="21"/>
      <c r="I57" s="20">
        <f t="shared" si="3"/>
        <v>0</v>
      </c>
      <c r="J57" s="20">
        <f t="shared" si="4"/>
        <v>0</v>
      </c>
      <c r="K57" s="20">
        <f t="shared" si="1"/>
        <v>0</v>
      </c>
      <c r="L57" s="20">
        <f t="shared" si="2"/>
        <v>0</v>
      </c>
      <c r="M57" s="20">
        <f t="shared" si="5"/>
        <v>0</v>
      </c>
      <c r="N57" s="20">
        <f t="shared" si="6"/>
        <v>0</v>
      </c>
    </row>
    <row r="58" spans="2:14" x14ac:dyDescent="0.35">
      <c r="B58" s="10">
        <v>2960</v>
      </c>
      <c r="C58" s="11" t="s">
        <v>61</v>
      </c>
      <c r="D58" s="9" t="s">
        <v>138</v>
      </c>
      <c r="E58" s="21"/>
      <c r="F58" s="21"/>
      <c r="G58" s="21"/>
      <c r="H58" s="21"/>
      <c r="I58" s="20">
        <f t="shared" si="3"/>
        <v>0</v>
      </c>
      <c r="J58" s="20">
        <f t="shared" si="4"/>
        <v>0</v>
      </c>
      <c r="K58" s="20">
        <f t="shared" si="1"/>
        <v>0</v>
      </c>
      <c r="L58" s="20">
        <f t="shared" si="2"/>
        <v>0</v>
      </c>
      <c r="M58" s="20">
        <f t="shared" si="5"/>
        <v>0</v>
      </c>
      <c r="N58" s="20">
        <f t="shared" si="6"/>
        <v>0</v>
      </c>
    </row>
    <row r="59" spans="2:14" x14ac:dyDescent="0.35">
      <c r="B59" s="10">
        <v>2970</v>
      </c>
      <c r="C59" s="11" t="s">
        <v>62</v>
      </c>
      <c r="D59" s="9" t="s">
        <v>138</v>
      </c>
      <c r="E59" s="21"/>
      <c r="F59" s="21"/>
      <c r="G59" s="21"/>
      <c r="H59" s="21"/>
      <c r="I59" s="20">
        <f t="shared" si="3"/>
        <v>0</v>
      </c>
      <c r="J59" s="20">
        <f t="shared" si="4"/>
        <v>0</v>
      </c>
      <c r="K59" s="20">
        <f t="shared" si="1"/>
        <v>0</v>
      </c>
      <c r="L59" s="20">
        <f t="shared" si="2"/>
        <v>0</v>
      </c>
      <c r="M59" s="20">
        <f t="shared" si="5"/>
        <v>0</v>
      </c>
      <c r="N59" s="20">
        <f t="shared" si="6"/>
        <v>0</v>
      </c>
    </row>
    <row r="60" spans="2:14" x14ac:dyDescent="0.35">
      <c r="B60" s="10">
        <v>2980</v>
      </c>
      <c r="C60" s="11" t="s">
        <v>63</v>
      </c>
      <c r="D60" s="9" t="s">
        <v>138</v>
      </c>
      <c r="E60" s="21"/>
      <c r="F60" s="21"/>
      <c r="G60" s="21"/>
      <c r="H60" s="21"/>
      <c r="I60" s="20">
        <f t="shared" si="3"/>
        <v>0</v>
      </c>
      <c r="J60" s="20">
        <f t="shared" si="4"/>
        <v>0</v>
      </c>
      <c r="K60" s="20">
        <f t="shared" si="1"/>
        <v>0</v>
      </c>
      <c r="L60" s="20">
        <f t="shared" si="2"/>
        <v>0</v>
      </c>
      <c r="M60" s="20">
        <f t="shared" si="5"/>
        <v>0</v>
      </c>
      <c r="N60" s="20">
        <f t="shared" si="6"/>
        <v>0</v>
      </c>
    </row>
    <row r="61" spans="2:14" x14ac:dyDescent="0.35">
      <c r="B61" s="10">
        <v>2990</v>
      </c>
      <c r="C61" s="11" t="s">
        <v>64</v>
      </c>
      <c r="D61" s="9" t="s">
        <v>138</v>
      </c>
      <c r="E61" s="21"/>
      <c r="F61" s="21"/>
      <c r="G61" s="21"/>
      <c r="H61" s="21"/>
      <c r="I61" s="20">
        <f t="shared" si="3"/>
        <v>0</v>
      </c>
      <c r="J61" s="20">
        <f t="shared" si="4"/>
        <v>0</v>
      </c>
      <c r="K61" s="20">
        <f t="shared" si="1"/>
        <v>0</v>
      </c>
      <c r="L61" s="20">
        <f t="shared" si="2"/>
        <v>0</v>
      </c>
      <c r="M61" s="20">
        <f t="shared" si="5"/>
        <v>0</v>
      </c>
      <c r="N61" s="20">
        <f t="shared" si="6"/>
        <v>0</v>
      </c>
    </row>
    <row r="62" spans="2:14" x14ac:dyDescent="0.35">
      <c r="B62" s="10">
        <v>3000</v>
      </c>
      <c r="C62" s="11" t="s">
        <v>65</v>
      </c>
      <c r="D62" s="9" t="s">
        <v>138</v>
      </c>
      <c r="E62" s="21"/>
      <c r="F62" s="21"/>
      <c r="G62" s="21"/>
      <c r="H62" s="21"/>
      <c r="I62" s="20">
        <f t="shared" si="3"/>
        <v>0</v>
      </c>
      <c r="J62" s="20">
        <f t="shared" si="4"/>
        <v>0</v>
      </c>
      <c r="K62" s="20">
        <f t="shared" si="1"/>
        <v>0</v>
      </c>
      <c r="L62" s="20">
        <f t="shared" si="2"/>
        <v>0</v>
      </c>
      <c r="M62" s="20">
        <f t="shared" si="5"/>
        <v>0</v>
      </c>
      <c r="N62" s="20">
        <f t="shared" si="6"/>
        <v>0</v>
      </c>
    </row>
    <row r="63" spans="2:14" x14ac:dyDescent="0.35">
      <c r="B63" s="10">
        <v>3010</v>
      </c>
      <c r="C63" s="11" t="s">
        <v>66</v>
      </c>
      <c r="D63" s="9" t="s">
        <v>138</v>
      </c>
      <c r="E63" s="21"/>
      <c r="F63" s="21"/>
      <c r="G63" s="21"/>
      <c r="H63" s="21"/>
      <c r="I63" s="20">
        <f t="shared" si="3"/>
        <v>0</v>
      </c>
      <c r="J63" s="20">
        <f t="shared" si="4"/>
        <v>0</v>
      </c>
      <c r="K63" s="20">
        <f t="shared" si="1"/>
        <v>0</v>
      </c>
      <c r="L63" s="20">
        <f t="shared" si="2"/>
        <v>0</v>
      </c>
      <c r="M63" s="20">
        <f t="shared" si="5"/>
        <v>0</v>
      </c>
      <c r="N63" s="20">
        <f t="shared" si="6"/>
        <v>0</v>
      </c>
    </row>
    <row r="64" spans="2:14" x14ac:dyDescent="0.35">
      <c r="B64" s="10">
        <v>3020</v>
      </c>
      <c r="C64" s="11" t="s">
        <v>67</v>
      </c>
      <c r="D64" s="9" t="s">
        <v>138</v>
      </c>
      <c r="E64" s="21"/>
      <c r="F64" s="21"/>
      <c r="G64" s="21"/>
      <c r="H64" s="21"/>
      <c r="I64" s="20">
        <f t="shared" si="3"/>
        <v>0</v>
      </c>
      <c r="J64" s="20">
        <f t="shared" si="4"/>
        <v>0</v>
      </c>
      <c r="K64" s="20">
        <f t="shared" si="1"/>
        <v>0</v>
      </c>
      <c r="L64" s="20">
        <f t="shared" si="2"/>
        <v>0</v>
      </c>
      <c r="M64" s="20">
        <f t="shared" si="5"/>
        <v>0</v>
      </c>
      <c r="N64" s="20">
        <f t="shared" si="6"/>
        <v>0</v>
      </c>
    </row>
    <row r="65" spans="2:14" x14ac:dyDescent="0.35">
      <c r="B65" s="10">
        <v>3030</v>
      </c>
      <c r="C65" s="11" t="s">
        <v>68</v>
      </c>
      <c r="D65" s="9" t="s">
        <v>138</v>
      </c>
      <c r="E65" s="21"/>
      <c r="F65" s="21"/>
      <c r="G65" s="21"/>
      <c r="H65" s="21"/>
      <c r="I65" s="20">
        <f t="shared" si="3"/>
        <v>0</v>
      </c>
      <c r="J65" s="20">
        <f t="shared" si="4"/>
        <v>0</v>
      </c>
      <c r="K65" s="20">
        <f t="shared" si="1"/>
        <v>0</v>
      </c>
      <c r="L65" s="20">
        <f t="shared" si="2"/>
        <v>0</v>
      </c>
      <c r="M65" s="20">
        <f t="shared" si="5"/>
        <v>0</v>
      </c>
      <c r="N65" s="20">
        <f t="shared" si="6"/>
        <v>0</v>
      </c>
    </row>
    <row r="66" spans="2:14" x14ac:dyDescent="0.35">
      <c r="B66" s="10">
        <v>3040</v>
      </c>
      <c r="C66" s="11" t="s">
        <v>69</v>
      </c>
      <c r="D66" s="9" t="s">
        <v>138</v>
      </c>
      <c r="E66" s="21"/>
      <c r="F66" s="21"/>
      <c r="G66" s="21"/>
      <c r="H66" s="21"/>
      <c r="I66" s="20">
        <f t="shared" si="3"/>
        <v>0</v>
      </c>
      <c r="J66" s="20">
        <f t="shared" si="4"/>
        <v>0</v>
      </c>
      <c r="K66" s="20">
        <f t="shared" si="1"/>
        <v>0</v>
      </c>
      <c r="L66" s="20">
        <f t="shared" si="2"/>
        <v>0</v>
      </c>
      <c r="M66" s="20">
        <f t="shared" si="5"/>
        <v>0</v>
      </c>
      <c r="N66" s="20">
        <f t="shared" si="6"/>
        <v>0</v>
      </c>
    </row>
    <row r="67" spans="2:14" x14ac:dyDescent="0.35">
      <c r="B67" s="10">
        <v>3080</v>
      </c>
      <c r="C67" s="11" t="s">
        <v>70</v>
      </c>
      <c r="D67" s="9" t="s">
        <v>138</v>
      </c>
      <c r="E67" s="21"/>
      <c r="F67" s="21"/>
      <c r="G67" s="21"/>
      <c r="H67" s="21"/>
      <c r="I67" s="20">
        <f t="shared" si="3"/>
        <v>0</v>
      </c>
      <c r="J67" s="20">
        <f t="shared" si="4"/>
        <v>0</v>
      </c>
      <c r="K67" s="20">
        <f t="shared" si="1"/>
        <v>0</v>
      </c>
      <c r="L67" s="20">
        <f t="shared" si="2"/>
        <v>0</v>
      </c>
      <c r="M67" s="20">
        <f t="shared" si="5"/>
        <v>0</v>
      </c>
      <c r="N67" s="20">
        <f t="shared" si="6"/>
        <v>0</v>
      </c>
    </row>
    <row r="68" spans="2:14" x14ac:dyDescent="0.35">
      <c r="B68" s="10">
        <v>3200</v>
      </c>
      <c r="C68" s="11" t="s">
        <v>71</v>
      </c>
      <c r="D68" s="9" t="s">
        <v>138</v>
      </c>
      <c r="E68" s="21"/>
      <c r="F68" s="21"/>
      <c r="G68" s="21"/>
      <c r="H68" s="21"/>
      <c r="I68" s="20">
        <f t="shared" si="3"/>
        <v>0</v>
      </c>
      <c r="J68" s="20">
        <f t="shared" si="4"/>
        <v>0</v>
      </c>
      <c r="K68" s="20">
        <f t="shared" si="1"/>
        <v>0</v>
      </c>
      <c r="L68" s="20">
        <f t="shared" si="2"/>
        <v>0</v>
      </c>
      <c r="M68" s="20">
        <f t="shared" si="5"/>
        <v>0</v>
      </c>
      <c r="N68" s="20">
        <f t="shared" si="6"/>
        <v>0</v>
      </c>
    </row>
    <row r="69" spans="2:14" x14ac:dyDescent="0.35">
      <c r="B69" s="10">
        <v>3210</v>
      </c>
      <c r="C69" s="11" t="s">
        <v>72</v>
      </c>
      <c r="D69" s="9" t="s">
        <v>138</v>
      </c>
      <c r="E69" s="21"/>
      <c r="F69" s="21"/>
      <c r="G69" s="21"/>
      <c r="H69" s="21"/>
      <c r="I69" s="20">
        <f t="shared" si="3"/>
        <v>0</v>
      </c>
      <c r="J69" s="20">
        <f t="shared" si="4"/>
        <v>0</v>
      </c>
      <c r="K69" s="20">
        <f t="shared" si="1"/>
        <v>0</v>
      </c>
      <c r="L69" s="20">
        <f t="shared" si="2"/>
        <v>0</v>
      </c>
      <c r="M69" s="20">
        <f t="shared" si="5"/>
        <v>0</v>
      </c>
      <c r="N69" s="20">
        <f t="shared" si="6"/>
        <v>0</v>
      </c>
    </row>
    <row r="70" spans="2:14" x14ac:dyDescent="0.35">
      <c r="B70" s="10">
        <v>3220</v>
      </c>
      <c r="C70" s="11" t="s">
        <v>73</v>
      </c>
      <c r="D70" s="9" t="s">
        <v>138</v>
      </c>
      <c r="E70" s="21"/>
      <c r="F70" s="21"/>
      <c r="G70" s="21"/>
      <c r="H70" s="21"/>
      <c r="I70" s="20">
        <f t="shared" si="3"/>
        <v>0</v>
      </c>
      <c r="J70" s="20">
        <f t="shared" si="4"/>
        <v>0</v>
      </c>
      <c r="K70" s="20">
        <f t="shared" si="1"/>
        <v>0</v>
      </c>
      <c r="L70" s="20">
        <f t="shared" si="2"/>
        <v>0</v>
      </c>
      <c r="M70" s="20">
        <f t="shared" si="5"/>
        <v>0</v>
      </c>
      <c r="N70" s="20">
        <f t="shared" si="6"/>
        <v>0</v>
      </c>
    </row>
    <row r="71" spans="2:14" x14ac:dyDescent="0.35">
      <c r="B71" s="10">
        <v>3100</v>
      </c>
      <c r="C71" s="11" t="s">
        <v>74</v>
      </c>
      <c r="D71" s="9" t="s">
        <v>138</v>
      </c>
      <c r="E71" s="21"/>
      <c r="F71" s="21"/>
      <c r="G71" s="21"/>
      <c r="H71" s="21"/>
      <c r="I71" s="20">
        <f t="shared" si="3"/>
        <v>0</v>
      </c>
      <c r="J71" s="20">
        <f t="shared" si="4"/>
        <v>0</v>
      </c>
      <c r="K71" s="20">
        <f t="shared" si="1"/>
        <v>0</v>
      </c>
      <c r="L71" s="20">
        <f t="shared" si="2"/>
        <v>0</v>
      </c>
      <c r="M71" s="20">
        <f t="shared" si="5"/>
        <v>0</v>
      </c>
      <c r="N71" s="20">
        <f t="shared" si="6"/>
        <v>0</v>
      </c>
    </row>
    <row r="72" spans="2:14" x14ac:dyDescent="0.35">
      <c r="B72" s="10">
        <v>3110</v>
      </c>
      <c r="C72" s="11" t="s">
        <v>75</v>
      </c>
      <c r="D72" s="9" t="s">
        <v>138</v>
      </c>
      <c r="E72" s="21"/>
      <c r="F72" s="21"/>
      <c r="G72" s="21"/>
      <c r="H72" s="21"/>
      <c r="I72" s="20">
        <f t="shared" si="3"/>
        <v>0</v>
      </c>
      <c r="J72" s="20">
        <f t="shared" si="4"/>
        <v>0</v>
      </c>
      <c r="K72" s="20">
        <f t="shared" si="1"/>
        <v>0</v>
      </c>
      <c r="L72" s="20">
        <f t="shared" si="2"/>
        <v>0</v>
      </c>
      <c r="M72" s="20">
        <f t="shared" si="5"/>
        <v>0</v>
      </c>
      <c r="N72" s="20">
        <f t="shared" si="6"/>
        <v>0</v>
      </c>
    </row>
    <row r="73" spans="2:14" x14ac:dyDescent="0.35">
      <c r="B73" s="10">
        <v>3120</v>
      </c>
      <c r="C73" s="11" t="s">
        <v>76</v>
      </c>
      <c r="D73" s="9" t="s">
        <v>138</v>
      </c>
      <c r="E73" s="21">
        <v>263.45</v>
      </c>
      <c r="F73" s="21"/>
      <c r="G73" s="21"/>
      <c r="H73" s="21"/>
      <c r="I73" s="20">
        <f t="shared" si="3"/>
        <v>263.45</v>
      </c>
      <c r="J73" s="20">
        <f t="shared" si="4"/>
        <v>0</v>
      </c>
      <c r="K73" s="20">
        <f t="shared" ref="K73:K90" si="7">IF($D73&lt;&gt;"Balance Sheet",IF(I73&gt;J73,I73-J73,0),0)</f>
        <v>263.45</v>
      </c>
      <c r="L73" s="20">
        <f t="shared" ref="L73:L90" si="8">IF($D73&lt;&gt;"Balance Sheet",IF(I73&gt;J73,0,J73-I73),0)</f>
        <v>0</v>
      </c>
      <c r="M73" s="20">
        <f t="shared" si="5"/>
        <v>0</v>
      </c>
      <c r="N73" s="20">
        <f t="shared" si="6"/>
        <v>0</v>
      </c>
    </row>
    <row r="74" spans="2:14" x14ac:dyDescent="0.35">
      <c r="B74" s="10">
        <v>3130</v>
      </c>
      <c r="C74" s="11" t="s">
        <v>77</v>
      </c>
      <c r="D74" s="9" t="s">
        <v>138</v>
      </c>
      <c r="E74" s="21">
        <v>1000</v>
      </c>
      <c r="F74" s="21"/>
      <c r="G74" s="21"/>
      <c r="H74" s="21"/>
      <c r="I74" s="20">
        <f t="shared" ref="I74:I137" si="9">+E74+G74</f>
        <v>1000</v>
      </c>
      <c r="J74" s="20">
        <f t="shared" ref="J74:J137" si="10">+F74+H74</f>
        <v>0</v>
      </c>
      <c r="K74" s="20">
        <f t="shared" si="7"/>
        <v>1000</v>
      </c>
      <c r="L74" s="20">
        <f t="shared" si="8"/>
        <v>0</v>
      </c>
      <c r="M74" s="20">
        <f t="shared" ref="M74:M137" si="11">IF($D74="Balance Sheet",IF(I74&gt;J74,I74-J74,0),0)</f>
        <v>0</v>
      </c>
      <c r="N74" s="20">
        <f t="shared" ref="N74:N137" si="12">IF($D74="Balance Sheet",IF(I74&gt;J74,0,J74-I74),0)</f>
        <v>0</v>
      </c>
    </row>
    <row r="75" spans="2:14" x14ac:dyDescent="0.35">
      <c r="B75" s="10">
        <v>3140</v>
      </c>
      <c r="C75" s="11" t="s">
        <v>78</v>
      </c>
      <c r="D75" s="9" t="s">
        <v>138</v>
      </c>
      <c r="E75" s="21"/>
      <c r="F75" s="21"/>
      <c r="G75" s="21"/>
      <c r="H75" s="21"/>
      <c r="I75" s="20">
        <f t="shared" si="9"/>
        <v>0</v>
      </c>
      <c r="J75" s="20">
        <f t="shared" si="10"/>
        <v>0</v>
      </c>
      <c r="K75" s="20">
        <f t="shared" si="7"/>
        <v>0</v>
      </c>
      <c r="L75" s="20">
        <f t="shared" si="8"/>
        <v>0</v>
      </c>
      <c r="M75" s="20">
        <f t="shared" si="11"/>
        <v>0</v>
      </c>
      <c r="N75" s="20">
        <f t="shared" si="12"/>
        <v>0</v>
      </c>
    </row>
    <row r="76" spans="2:14" x14ac:dyDescent="0.35">
      <c r="B76" s="10">
        <v>3150</v>
      </c>
      <c r="C76" s="11" t="s">
        <v>79</v>
      </c>
      <c r="D76" s="9" t="s">
        <v>138</v>
      </c>
      <c r="E76" s="21"/>
      <c r="F76" s="21"/>
      <c r="G76" s="21"/>
      <c r="H76" s="21"/>
      <c r="I76" s="20">
        <f t="shared" si="9"/>
        <v>0</v>
      </c>
      <c r="J76" s="20">
        <f t="shared" si="10"/>
        <v>0</v>
      </c>
      <c r="K76" s="20">
        <f t="shared" si="7"/>
        <v>0</v>
      </c>
      <c r="L76" s="20">
        <f t="shared" si="8"/>
        <v>0</v>
      </c>
      <c r="M76" s="20">
        <f t="shared" si="11"/>
        <v>0</v>
      </c>
      <c r="N76" s="20">
        <f t="shared" si="12"/>
        <v>0</v>
      </c>
    </row>
    <row r="77" spans="2:14" x14ac:dyDescent="0.35">
      <c r="B77" s="10">
        <v>3300</v>
      </c>
      <c r="C77" s="11" t="s">
        <v>80</v>
      </c>
      <c r="D77" s="9" t="s">
        <v>138</v>
      </c>
      <c r="E77" s="21"/>
      <c r="F77" s="21"/>
      <c r="G77" s="21"/>
      <c r="H77" s="21"/>
      <c r="I77" s="20">
        <f t="shared" si="9"/>
        <v>0</v>
      </c>
      <c r="J77" s="20">
        <f t="shared" si="10"/>
        <v>0</v>
      </c>
      <c r="K77" s="20">
        <f t="shared" si="7"/>
        <v>0</v>
      </c>
      <c r="L77" s="20">
        <f t="shared" si="8"/>
        <v>0</v>
      </c>
      <c r="M77" s="20">
        <f t="shared" si="11"/>
        <v>0</v>
      </c>
      <c r="N77" s="20">
        <f t="shared" si="12"/>
        <v>0</v>
      </c>
    </row>
    <row r="78" spans="2:14" x14ac:dyDescent="0.35">
      <c r="B78" s="10">
        <v>3310</v>
      </c>
      <c r="C78" s="11" t="s">
        <v>81</v>
      </c>
      <c r="D78" s="9" t="s">
        <v>138</v>
      </c>
      <c r="E78" s="21"/>
      <c r="F78" s="21"/>
      <c r="G78" s="21"/>
      <c r="H78" s="21"/>
      <c r="I78" s="20">
        <f t="shared" si="9"/>
        <v>0</v>
      </c>
      <c r="J78" s="20">
        <f t="shared" si="10"/>
        <v>0</v>
      </c>
      <c r="K78" s="20">
        <f t="shared" si="7"/>
        <v>0</v>
      </c>
      <c r="L78" s="20">
        <f t="shared" si="8"/>
        <v>0</v>
      </c>
      <c r="M78" s="20">
        <f t="shared" si="11"/>
        <v>0</v>
      </c>
      <c r="N78" s="20">
        <f t="shared" si="12"/>
        <v>0</v>
      </c>
    </row>
    <row r="79" spans="2:14" x14ac:dyDescent="0.35">
      <c r="B79" s="10">
        <v>3320</v>
      </c>
      <c r="C79" s="11" t="s">
        <v>82</v>
      </c>
      <c r="D79" s="9" t="s">
        <v>138</v>
      </c>
      <c r="E79" s="21"/>
      <c r="F79" s="21"/>
      <c r="G79" s="21"/>
      <c r="H79" s="21"/>
      <c r="I79" s="20">
        <f t="shared" si="9"/>
        <v>0</v>
      </c>
      <c r="J79" s="20">
        <f t="shared" si="10"/>
        <v>0</v>
      </c>
      <c r="K79" s="20">
        <f t="shared" si="7"/>
        <v>0</v>
      </c>
      <c r="L79" s="20">
        <f t="shared" si="8"/>
        <v>0</v>
      </c>
      <c r="M79" s="20">
        <f t="shared" si="11"/>
        <v>0</v>
      </c>
      <c r="N79" s="20">
        <f t="shared" si="12"/>
        <v>0</v>
      </c>
    </row>
    <row r="80" spans="2:14" x14ac:dyDescent="0.35">
      <c r="B80" s="10">
        <v>3330</v>
      </c>
      <c r="C80" s="11" t="s">
        <v>83</v>
      </c>
      <c r="D80" s="9" t="s">
        <v>138</v>
      </c>
      <c r="E80" s="21"/>
      <c r="F80" s="21"/>
      <c r="G80" s="21"/>
      <c r="H80" s="21"/>
      <c r="I80" s="20">
        <f t="shared" si="9"/>
        <v>0</v>
      </c>
      <c r="J80" s="20">
        <f t="shared" si="10"/>
        <v>0</v>
      </c>
      <c r="K80" s="20">
        <f t="shared" si="7"/>
        <v>0</v>
      </c>
      <c r="L80" s="20">
        <f t="shared" si="8"/>
        <v>0</v>
      </c>
      <c r="M80" s="20">
        <f t="shared" si="11"/>
        <v>0</v>
      </c>
      <c r="N80" s="20">
        <f t="shared" si="12"/>
        <v>0</v>
      </c>
    </row>
    <row r="81" spans="2:14" x14ac:dyDescent="0.35">
      <c r="B81" s="10">
        <v>3400</v>
      </c>
      <c r="C81" s="11" t="s">
        <v>84</v>
      </c>
      <c r="D81" s="9" t="s">
        <v>138</v>
      </c>
      <c r="E81" s="21"/>
      <c r="F81" s="21"/>
      <c r="G81" s="21"/>
      <c r="H81" s="21"/>
      <c r="I81" s="20">
        <f t="shared" si="9"/>
        <v>0</v>
      </c>
      <c r="J81" s="20">
        <f t="shared" si="10"/>
        <v>0</v>
      </c>
      <c r="K81" s="20">
        <f t="shared" si="7"/>
        <v>0</v>
      </c>
      <c r="L81" s="20">
        <f t="shared" si="8"/>
        <v>0</v>
      </c>
      <c r="M81" s="20">
        <f t="shared" si="11"/>
        <v>0</v>
      </c>
      <c r="N81" s="20">
        <f t="shared" si="12"/>
        <v>0</v>
      </c>
    </row>
    <row r="82" spans="2:14" x14ac:dyDescent="0.35">
      <c r="B82" s="10">
        <v>3090</v>
      </c>
      <c r="C82" s="11" t="s">
        <v>85</v>
      </c>
      <c r="D82" s="9" t="s">
        <v>138</v>
      </c>
      <c r="E82" s="21"/>
      <c r="F82" s="21"/>
      <c r="G82" s="21"/>
      <c r="H82" s="21"/>
      <c r="I82" s="20">
        <f t="shared" si="9"/>
        <v>0</v>
      </c>
      <c r="J82" s="20">
        <f t="shared" si="10"/>
        <v>0</v>
      </c>
      <c r="K82" s="20">
        <f t="shared" si="7"/>
        <v>0</v>
      </c>
      <c r="L82" s="20">
        <f t="shared" si="8"/>
        <v>0</v>
      </c>
      <c r="M82" s="20">
        <f t="shared" si="11"/>
        <v>0</v>
      </c>
      <c r="N82" s="20">
        <f t="shared" si="12"/>
        <v>0</v>
      </c>
    </row>
    <row r="83" spans="2:14" x14ac:dyDescent="0.35">
      <c r="B83" s="10">
        <v>3091</v>
      </c>
      <c r="C83" s="11" t="s">
        <v>86</v>
      </c>
      <c r="D83" s="9" t="s">
        <v>138</v>
      </c>
      <c r="E83" s="21"/>
      <c r="F83" s="21"/>
      <c r="G83" s="21"/>
      <c r="H83" s="21"/>
      <c r="I83" s="20">
        <f t="shared" si="9"/>
        <v>0</v>
      </c>
      <c r="J83" s="20">
        <f t="shared" si="10"/>
        <v>0</v>
      </c>
      <c r="K83" s="20">
        <f t="shared" si="7"/>
        <v>0</v>
      </c>
      <c r="L83" s="20">
        <f t="shared" si="8"/>
        <v>0</v>
      </c>
      <c r="M83" s="20">
        <f t="shared" si="11"/>
        <v>0</v>
      </c>
      <c r="N83" s="20">
        <f t="shared" si="12"/>
        <v>0</v>
      </c>
    </row>
    <row r="84" spans="2:14" x14ac:dyDescent="0.35">
      <c r="B84" s="10">
        <v>3092</v>
      </c>
      <c r="C84" s="11" t="s">
        <v>87</v>
      </c>
      <c r="D84" s="9" t="s">
        <v>138</v>
      </c>
      <c r="E84" s="21"/>
      <c r="F84" s="21"/>
      <c r="G84" s="21"/>
      <c r="H84" s="21"/>
      <c r="I84" s="20">
        <f t="shared" si="9"/>
        <v>0</v>
      </c>
      <c r="J84" s="20">
        <f t="shared" si="10"/>
        <v>0</v>
      </c>
      <c r="K84" s="20">
        <f t="shared" si="7"/>
        <v>0</v>
      </c>
      <c r="L84" s="20">
        <f t="shared" si="8"/>
        <v>0</v>
      </c>
      <c r="M84" s="20">
        <f t="shared" si="11"/>
        <v>0</v>
      </c>
      <c r="N84" s="20">
        <f t="shared" si="12"/>
        <v>0</v>
      </c>
    </row>
    <row r="85" spans="2:14" x14ac:dyDescent="0.35">
      <c r="B85" s="10">
        <v>3093</v>
      </c>
      <c r="C85" s="11" t="s">
        <v>88</v>
      </c>
      <c r="D85" s="9" t="s">
        <v>138</v>
      </c>
      <c r="E85" s="21"/>
      <c r="F85" s="21"/>
      <c r="G85" s="21"/>
      <c r="H85" s="21"/>
      <c r="I85" s="20">
        <f t="shared" si="9"/>
        <v>0</v>
      </c>
      <c r="J85" s="20">
        <f t="shared" si="10"/>
        <v>0</v>
      </c>
      <c r="K85" s="20">
        <f t="shared" si="7"/>
        <v>0</v>
      </c>
      <c r="L85" s="20">
        <f t="shared" si="8"/>
        <v>0</v>
      </c>
      <c r="M85" s="20">
        <f t="shared" si="11"/>
        <v>0</v>
      </c>
      <c r="N85" s="20">
        <f t="shared" si="12"/>
        <v>0</v>
      </c>
    </row>
    <row r="86" spans="2:14" x14ac:dyDescent="0.35">
      <c r="B86" s="10">
        <v>3094</v>
      </c>
      <c r="C86" s="11" t="s">
        <v>89</v>
      </c>
      <c r="D86" s="9" t="s">
        <v>138</v>
      </c>
      <c r="E86" s="21"/>
      <c r="F86" s="21"/>
      <c r="G86" s="21"/>
      <c r="H86" s="21"/>
      <c r="I86" s="20">
        <f t="shared" si="9"/>
        <v>0</v>
      </c>
      <c r="J86" s="20">
        <f t="shared" si="10"/>
        <v>0</v>
      </c>
      <c r="K86" s="20">
        <f t="shared" si="7"/>
        <v>0</v>
      </c>
      <c r="L86" s="20">
        <f t="shared" si="8"/>
        <v>0</v>
      </c>
      <c r="M86" s="20">
        <f t="shared" si="11"/>
        <v>0</v>
      </c>
      <c r="N86" s="20">
        <f t="shared" si="12"/>
        <v>0</v>
      </c>
    </row>
    <row r="87" spans="2:14" x14ac:dyDescent="0.35">
      <c r="B87" s="10">
        <v>3095</v>
      </c>
      <c r="C87" s="11" t="s">
        <v>90</v>
      </c>
      <c r="D87" s="9" t="s">
        <v>138</v>
      </c>
      <c r="E87" s="21"/>
      <c r="F87" s="21"/>
      <c r="G87" s="21"/>
      <c r="H87" s="21"/>
      <c r="I87" s="20">
        <f t="shared" si="9"/>
        <v>0</v>
      </c>
      <c r="J87" s="20">
        <f t="shared" si="10"/>
        <v>0</v>
      </c>
      <c r="K87" s="20">
        <f t="shared" si="7"/>
        <v>0</v>
      </c>
      <c r="L87" s="20">
        <f t="shared" si="8"/>
        <v>0</v>
      </c>
      <c r="M87" s="20">
        <f t="shared" si="11"/>
        <v>0</v>
      </c>
      <c r="N87" s="20">
        <f t="shared" si="12"/>
        <v>0</v>
      </c>
    </row>
    <row r="88" spans="2:14" x14ac:dyDescent="0.35">
      <c r="B88" s="10">
        <v>3096</v>
      </c>
      <c r="C88" s="11" t="s">
        <v>91</v>
      </c>
      <c r="D88" s="9" t="s">
        <v>138</v>
      </c>
      <c r="E88" s="21"/>
      <c r="F88" s="21"/>
      <c r="G88" s="21"/>
      <c r="H88" s="21"/>
      <c r="I88" s="20">
        <f t="shared" si="9"/>
        <v>0</v>
      </c>
      <c r="J88" s="20">
        <f t="shared" si="10"/>
        <v>0</v>
      </c>
      <c r="K88" s="20">
        <f t="shared" si="7"/>
        <v>0</v>
      </c>
      <c r="L88" s="20">
        <f t="shared" si="8"/>
        <v>0</v>
      </c>
      <c r="M88" s="20">
        <f t="shared" si="11"/>
        <v>0</v>
      </c>
      <c r="N88" s="20">
        <f t="shared" si="12"/>
        <v>0</v>
      </c>
    </row>
    <row r="89" spans="2:14" x14ac:dyDescent="0.35">
      <c r="B89" s="10">
        <v>3097</v>
      </c>
      <c r="C89" s="11" t="s">
        <v>92</v>
      </c>
      <c r="D89" s="9" t="s">
        <v>138</v>
      </c>
      <c r="E89" s="21"/>
      <c r="F89" s="21"/>
      <c r="G89" s="21"/>
      <c r="H89" s="21"/>
      <c r="I89" s="20">
        <f t="shared" si="9"/>
        <v>0</v>
      </c>
      <c r="J89" s="20">
        <f t="shared" si="10"/>
        <v>0</v>
      </c>
      <c r="K89" s="20">
        <f t="shared" si="7"/>
        <v>0</v>
      </c>
      <c r="L89" s="20">
        <f t="shared" si="8"/>
        <v>0</v>
      </c>
      <c r="M89" s="20">
        <f t="shared" si="11"/>
        <v>0</v>
      </c>
      <c r="N89" s="20">
        <f t="shared" si="12"/>
        <v>0</v>
      </c>
    </row>
    <row r="90" spans="2:14" x14ac:dyDescent="0.35">
      <c r="B90" s="10">
        <v>3098</v>
      </c>
      <c r="C90" s="11" t="s">
        <v>93</v>
      </c>
      <c r="D90" s="9" t="s">
        <v>138</v>
      </c>
      <c r="E90" s="21"/>
      <c r="F90" s="21"/>
      <c r="G90" s="21"/>
      <c r="H90" s="21"/>
      <c r="I90" s="20">
        <f t="shared" si="9"/>
        <v>0</v>
      </c>
      <c r="J90" s="20">
        <f t="shared" si="10"/>
        <v>0</v>
      </c>
      <c r="K90" s="20">
        <f t="shared" si="7"/>
        <v>0</v>
      </c>
      <c r="L90" s="20">
        <f t="shared" si="8"/>
        <v>0</v>
      </c>
      <c r="M90" s="20">
        <f t="shared" si="11"/>
        <v>0</v>
      </c>
      <c r="N90" s="20">
        <f t="shared" si="12"/>
        <v>0</v>
      </c>
    </row>
    <row r="91" spans="2:14" x14ac:dyDescent="0.35">
      <c r="B91" s="10">
        <v>100</v>
      </c>
      <c r="C91" s="11" t="s">
        <v>94</v>
      </c>
      <c r="D91" s="9" t="s">
        <v>9</v>
      </c>
      <c r="E91" s="21">
        <v>2000</v>
      </c>
      <c r="F91" s="21"/>
      <c r="G91" s="21"/>
      <c r="H91" s="21"/>
      <c r="I91" s="20">
        <f t="shared" si="9"/>
        <v>2000</v>
      </c>
      <c r="J91" s="20">
        <f t="shared" si="10"/>
        <v>0</v>
      </c>
      <c r="K91" s="20">
        <f>IF($D91&lt;&gt;"Balance Sheet",IF(I91&gt;J91,I91-J91,0),0)</f>
        <v>0</v>
      </c>
      <c r="L91" s="20">
        <f>IF($D91&lt;&gt;"Balance Sheet",IF(I91&gt;J91,0,J91-I91),0)</f>
        <v>0</v>
      </c>
      <c r="M91" s="20">
        <f t="shared" si="11"/>
        <v>2000</v>
      </c>
      <c r="N91" s="20">
        <f t="shared" si="12"/>
        <v>0</v>
      </c>
    </row>
    <row r="92" spans="2:14" x14ac:dyDescent="0.35">
      <c r="B92" s="10">
        <v>110</v>
      </c>
      <c r="C92" s="11" t="s">
        <v>95</v>
      </c>
      <c r="D92" s="9" t="s">
        <v>9</v>
      </c>
      <c r="E92" s="21">
        <v>10000</v>
      </c>
      <c r="F92" s="21"/>
      <c r="G92" s="21"/>
      <c r="H92" s="21"/>
      <c r="I92" s="20">
        <f t="shared" si="9"/>
        <v>10000</v>
      </c>
      <c r="J92" s="20">
        <f t="shared" si="10"/>
        <v>0</v>
      </c>
      <c r="K92" s="20">
        <f t="shared" ref="K92:K155" si="13">IF($D92&lt;&gt;"Balance Sheet",IF(I92&gt;J92,I92-J92,0),0)</f>
        <v>0</v>
      </c>
      <c r="L92" s="20">
        <f t="shared" ref="L92:L155" si="14">IF($D92&lt;&gt;"Balance Sheet",IF(I92&gt;J92,0,J92-I92),0)</f>
        <v>0</v>
      </c>
      <c r="M92" s="20">
        <f t="shared" si="11"/>
        <v>10000</v>
      </c>
      <c r="N92" s="20">
        <f t="shared" si="12"/>
        <v>0</v>
      </c>
    </row>
    <row r="93" spans="2:14" x14ac:dyDescent="0.35">
      <c r="B93" s="10">
        <v>120</v>
      </c>
      <c r="C93" s="11" t="s">
        <v>96</v>
      </c>
      <c r="D93" s="9" t="s">
        <v>9</v>
      </c>
      <c r="E93" s="21"/>
      <c r="F93" s="21"/>
      <c r="G93" s="21"/>
      <c r="H93" s="21"/>
      <c r="I93" s="20">
        <f t="shared" si="9"/>
        <v>0</v>
      </c>
      <c r="J93" s="20">
        <f t="shared" si="10"/>
        <v>0</v>
      </c>
      <c r="K93" s="20">
        <f t="shared" si="13"/>
        <v>0</v>
      </c>
      <c r="L93" s="20">
        <f t="shared" si="14"/>
        <v>0</v>
      </c>
      <c r="M93" s="20">
        <f t="shared" si="11"/>
        <v>0</v>
      </c>
      <c r="N93" s="20">
        <f t="shared" si="12"/>
        <v>0</v>
      </c>
    </row>
    <row r="94" spans="2:14" x14ac:dyDescent="0.35">
      <c r="B94" s="10">
        <v>130</v>
      </c>
      <c r="C94" s="11" t="s">
        <v>97</v>
      </c>
      <c r="D94" s="9" t="s">
        <v>9</v>
      </c>
      <c r="E94" s="21">
        <v>53.54</v>
      </c>
      <c r="F94" s="21"/>
      <c r="G94" s="21"/>
      <c r="H94" s="21"/>
      <c r="I94" s="20">
        <f t="shared" si="9"/>
        <v>53.54</v>
      </c>
      <c r="J94" s="20">
        <f t="shared" si="10"/>
        <v>0</v>
      </c>
      <c r="K94" s="20">
        <f t="shared" si="13"/>
        <v>0</v>
      </c>
      <c r="L94" s="20">
        <f t="shared" si="14"/>
        <v>0</v>
      </c>
      <c r="M94" s="20">
        <f t="shared" si="11"/>
        <v>53.54</v>
      </c>
      <c r="N94" s="20">
        <f t="shared" si="12"/>
        <v>0</v>
      </c>
    </row>
    <row r="95" spans="2:14" x14ac:dyDescent="0.35">
      <c r="B95" s="10">
        <v>140</v>
      </c>
      <c r="C95" s="11" t="s">
        <v>98</v>
      </c>
      <c r="D95" s="9" t="s">
        <v>9</v>
      </c>
      <c r="E95" s="21"/>
      <c r="F95" s="21"/>
      <c r="G95" s="21"/>
      <c r="H95" s="21"/>
      <c r="I95" s="20">
        <f t="shared" si="9"/>
        <v>0</v>
      </c>
      <c r="J95" s="20">
        <f t="shared" si="10"/>
        <v>0</v>
      </c>
      <c r="K95" s="20">
        <f t="shared" si="13"/>
        <v>0</v>
      </c>
      <c r="L95" s="20">
        <f t="shared" si="14"/>
        <v>0</v>
      </c>
      <c r="M95" s="20">
        <f t="shared" si="11"/>
        <v>0</v>
      </c>
      <c r="N95" s="20">
        <f t="shared" si="12"/>
        <v>0</v>
      </c>
    </row>
    <row r="96" spans="2:14" x14ac:dyDescent="0.35">
      <c r="B96" s="10">
        <v>200</v>
      </c>
      <c r="C96" s="11" t="s">
        <v>99</v>
      </c>
      <c r="D96" s="9" t="s">
        <v>9</v>
      </c>
      <c r="E96" s="21"/>
      <c r="F96" s="21"/>
      <c r="G96" s="21"/>
      <c r="H96" s="21"/>
      <c r="I96" s="20">
        <f t="shared" si="9"/>
        <v>0</v>
      </c>
      <c r="J96" s="20">
        <f t="shared" si="10"/>
        <v>0</v>
      </c>
      <c r="K96" s="20">
        <f t="shared" si="13"/>
        <v>0</v>
      </c>
      <c r="L96" s="20">
        <f t="shared" si="14"/>
        <v>0</v>
      </c>
      <c r="M96" s="20">
        <f t="shared" si="11"/>
        <v>0</v>
      </c>
      <c r="N96" s="20">
        <f t="shared" si="12"/>
        <v>0</v>
      </c>
    </row>
    <row r="97" spans="2:14" x14ac:dyDescent="0.35">
      <c r="B97" s="10">
        <v>300</v>
      </c>
      <c r="C97" s="11" t="s">
        <v>100</v>
      </c>
      <c r="D97" s="9" t="s">
        <v>9</v>
      </c>
      <c r="E97" s="21">
        <v>1234.8699999999999</v>
      </c>
      <c r="F97" s="21"/>
      <c r="G97" s="21">
        <v>1210</v>
      </c>
      <c r="H97" s="21"/>
      <c r="I97" s="20">
        <f t="shared" si="9"/>
        <v>2444.87</v>
      </c>
      <c r="J97" s="20">
        <f t="shared" si="10"/>
        <v>0</v>
      </c>
      <c r="K97" s="20">
        <f t="shared" si="13"/>
        <v>0</v>
      </c>
      <c r="L97" s="20">
        <f t="shared" si="14"/>
        <v>0</v>
      </c>
      <c r="M97" s="20">
        <f t="shared" si="11"/>
        <v>2444.87</v>
      </c>
      <c r="N97" s="20">
        <f t="shared" si="12"/>
        <v>0</v>
      </c>
    </row>
    <row r="98" spans="2:14" x14ac:dyDescent="0.35">
      <c r="B98" s="10">
        <v>310</v>
      </c>
      <c r="C98" s="11" t="s">
        <v>101</v>
      </c>
      <c r="D98" s="9" t="s">
        <v>9</v>
      </c>
      <c r="E98" s="21"/>
      <c r="F98" s="21"/>
      <c r="G98" s="21"/>
      <c r="H98" s="21"/>
      <c r="I98" s="20">
        <f t="shared" si="9"/>
        <v>0</v>
      </c>
      <c r="J98" s="20">
        <f t="shared" si="10"/>
        <v>0</v>
      </c>
      <c r="K98" s="20">
        <f t="shared" si="13"/>
        <v>0</v>
      </c>
      <c r="L98" s="20">
        <f t="shared" si="14"/>
        <v>0</v>
      </c>
      <c r="M98" s="20">
        <f t="shared" si="11"/>
        <v>0</v>
      </c>
      <c r="N98" s="20">
        <f t="shared" si="12"/>
        <v>0</v>
      </c>
    </row>
    <row r="99" spans="2:14" x14ac:dyDescent="0.35">
      <c r="B99" s="10">
        <v>400</v>
      </c>
      <c r="C99" s="11" t="s">
        <v>102</v>
      </c>
      <c r="D99" s="9" t="s">
        <v>9</v>
      </c>
      <c r="E99" s="21"/>
      <c r="F99" s="21"/>
      <c r="G99" s="21"/>
      <c r="H99" s="21"/>
      <c r="I99" s="20">
        <f t="shared" si="9"/>
        <v>0</v>
      </c>
      <c r="J99" s="20">
        <f t="shared" si="10"/>
        <v>0</v>
      </c>
      <c r="K99" s="20">
        <f t="shared" si="13"/>
        <v>0</v>
      </c>
      <c r="L99" s="20">
        <f t="shared" si="14"/>
        <v>0</v>
      </c>
      <c r="M99" s="20">
        <f t="shared" si="11"/>
        <v>0</v>
      </c>
      <c r="N99" s="20">
        <f t="shared" si="12"/>
        <v>0</v>
      </c>
    </row>
    <row r="100" spans="2:14" x14ac:dyDescent="0.35">
      <c r="B100" s="10">
        <v>410</v>
      </c>
      <c r="C100" s="11" t="s">
        <v>103</v>
      </c>
      <c r="D100" s="9" t="s">
        <v>9</v>
      </c>
      <c r="E100" s="21"/>
      <c r="F100" s="21"/>
      <c r="G100" s="21"/>
      <c r="H100" s="21"/>
      <c r="I100" s="20">
        <f t="shared" si="9"/>
        <v>0</v>
      </c>
      <c r="J100" s="20">
        <f t="shared" si="10"/>
        <v>0</v>
      </c>
      <c r="K100" s="20">
        <f t="shared" si="13"/>
        <v>0</v>
      </c>
      <c r="L100" s="20">
        <f t="shared" si="14"/>
        <v>0</v>
      </c>
      <c r="M100" s="20">
        <f t="shared" si="11"/>
        <v>0</v>
      </c>
      <c r="N100" s="20">
        <f t="shared" si="12"/>
        <v>0</v>
      </c>
    </row>
    <row r="101" spans="2:14" x14ac:dyDescent="0.35">
      <c r="B101" s="10">
        <v>420</v>
      </c>
      <c r="C101" s="11" t="s">
        <v>104</v>
      </c>
      <c r="D101" s="9" t="s">
        <v>9</v>
      </c>
      <c r="E101" s="21"/>
      <c r="F101" s="21"/>
      <c r="G101" s="21"/>
      <c r="H101" s="21"/>
      <c r="I101" s="20">
        <f t="shared" si="9"/>
        <v>0</v>
      </c>
      <c r="J101" s="20">
        <f t="shared" si="10"/>
        <v>0</v>
      </c>
      <c r="K101" s="20">
        <f t="shared" si="13"/>
        <v>0</v>
      </c>
      <c r="L101" s="20">
        <f t="shared" si="14"/>
        <v>0</v>
      </c>
      <c r="M101" s="20">
        <f t="shared" si="11"/>
        <v>0</v>
      </c>
      <c r="N101" s="20">
        <f t="shared" si="12"/>
        <v>0</v>
      </c>
    </row>
    <row r="102" spans="2:14" x14ac:dyDescent="0.35">
      <c r="B102" s="10">
        <v>500</v>
      </c>
      <c r="C102" s="11" t="s">
        <v>105</v>
      </c>
      <c r="D102" s="9" t="s">
        <v>9</v>
      </c>
      <c r="E102" s="21"/>
      <c r="F102" s="21"/>
      <c r="G102" s="21"/>
      <c r="H102" s="21"/>
      <c r="I102" s="20">
        <f t="shared" si="9"/>
        <v>0</v>
      </c>
      <c r="J102" s="20">
        <f t="shared" si="10"/>
        <v>0</v>
      </c>
      <c r="K102" s="20">
        <f t="shared" si="13"/>
        <v>0</v>
      </c>
      <c r="L102" s="20">
        <f t="shared" si="14"/>
        <v>0</v>
      </c>
      <c r="M102" s="20">
        <f t="shared" si="11"/>
        <v>0</v>
      </c>
      <c r="N102" s="20">
        <f t="shared" si="12"/>
        <v>0</v>
      </c>
    </row>
    <row r="103" spans="2:14" x14ac:dyDescent="0.35">
      <c r="B103" s="10">
        <v>510</v>
      </c>
      <c r="C103" s="11" t="s">
        <v>106</v>
      </c>
      <c r="D103" s="9" t="s">
        <v>9</v>
      </c>
      <c r="E103" s="21"/>
      <c r="F103" s="21"/>
      <c r="G103" s="21"/>
      <c r="H103" s="21"/>
      <c r="I103" s="20">
        <f t="shared" si="9"/>
        <v>0</v>
      </c>
      <c r="J103" s="20">
        <f t="shared" si="10"/>
        <v>0</v>
      </c>
      <c r="K103" s="20">
        <f t="shared" si="13"/>
        <v>0</v>
      </c>
      <c r="L103" s="20">
        <f t="shared" si="14"/>
        <v>0</v>
      </c>
      <c r="M103" s="20">
        <f t="shared" si="11"/>
        <v>0</v>
      </c>
      <c r="N103" s="20">
        <f t="shared" si="12"/>
        <v>0</v>
      </c>
    </row>
    <row r="104" spans="2:14" x14ac:dyDescent="0.35">
      <c r="B104" s="10">
        <v>520</v>
      </c>
      <c r="C104" s="11" t="s">
        <v>107</v>
      </c>
      <c r="D104" s="9" t="s">
        <v>9</v>
      </c>
      <c r="E104" s="21"/>
      <c r="F104" s="21"/>
      <c r="G104" s="21"/>
      <c r="H104" s="21"/>
      <c r="I104" s="20">
        <f t="shared" si="9"/>
        <v>0</v>
      </c>
      <c r="J104" s="20">
        <f t="shared" si="10"/>
        <v>0</v>
      </c>
      <c r="K104" s="20">
        <f t="shared" si="13"/>
        <v>0</v>
      </c>
      <c r="L104" s="20">
        <f t="shared" si="14"/>
        <v>0</v>
      </c>
      <c r="M104" s="20">
        <f t="shared" si="11"/>
        <v>0</v>
      </c>
      <c r="N104" s="20">
        <f t="shared" si="12"/>
        <v>0</v>
      </c>
    </row>
    <row r="105" spans="2:14" x14ac:dyDescent="0.35">
      <c r="B105" s="10">
        <v>600</v>
      </c>
      <c r="C105" s="11" t="s">
        <v>108</v>
      </c>
      <c r="D105" s="9" t="s">
        <v>9</v>
      </c>
      <c r="E105" s="21"/>
      <c r="F105" s="21"/>
      <c r="G105" s="21"/>
      <c r="H105" s="21"/>
      <c r="I105" s="20">
        <f t="shared" si="9"/>
        <v>0</v>
      </c>
      <c r="J105" s="20">
        <f t="shared" si="10"/>
        <v>0</v>
      </c>
      <c r="K105" s="20">
        <f t="shared" si="13"/>
        <v>0</v>
      </c>
      <c r="L105" s="20">
        <f t="shared" si="14"/>
        <v>0</v>
      </c>
      <c r="M105" s="20">
        <f t="shared" si="11"/>
        <v>0</v>
      </c>
      <c r="N105" s="20">
        <f t="shared" si="12"/>
        <v>0</v>
      </c>
    </row>
    <row r="106" spans="2:14" x14ac:dyDescent="0.35">
      <c r="B106" s="10">
        <v>700</v>
      </c>
      <c r="C106" s="11" t="s">
        <v>109</v>
      </c>
      <c r="D106" s="9" t="s">
        <v>9</v>
      </c>
      <c r="E106" s="21"/>
      <c r="F106" s="21"/>
      <c r="G106" s="21"/>
      <c r="H106" s="21"/>
      <c r="I106" s="20">
        <f t="shared" si="9"/>
        <v>0</v>
      </c>
      <c r="J106" s="20">
        <f t="shared" si="10"/>
        <v>0</v>
      </c>
      <c r="K106" s="20">
        <f t="shared" si="13"/>
        <v>0</v>
      </c>
      <c r="L106" s="20">
        <f t="shared" si="14"/>
        <v>0</v>
      </c>
      <c r="M106" s="20">
        <f t="shared" si="11"/>
        <v>0</v>
      </c>
      <c r="N106" s="20">
        <f t="shared" si="12"/>
        <v>0</v>
      </c>
    </row>
    <row r="107" spans="2:14" x14ac:dyDescent="0.35">
      <c r="B107" s="10">
        <v>710</v>
      </c>
      <c r="C107" s="11" t="s">
        <v>74</v>
      </c>
      <c r="D107" s="9" t="s">
        <v>9</v>
      </c>
      <c r="E107" s="21"/>
      <c r="F107" s="21"/>
      <c r="G107" s="21"/>
      <c r="H107" s="21"/>
      <c r="I107" s="20">
        <f t="shared" si="9"/>
        <v>0</v>
      </c>
      <c r="J107" s="20">
        <f t="shared" si="10"/>
        <v>0</v>
      </c>
      <c r="K107" s="20">
        <f t="shared" si="13"/>
        <v>0</v>
      </c>
      <c r="L107" s="20">
        <f t="shared" si="14"/>
        <v>0</v>
      </c>
      <c r="M107" s="20">
        <f t="shared" si="11"/>
        <v>0</v>
      </c>
      <c r="N107" s="20">
        <f t="shared" si="12"/>
        <v>0</v>
      </c>
    </row>
    <row r="108" spans="2:14" x14ac:dyDescent="0.35">
      <c r="B108" s="10">
        <v>720</v>
      </c>
      <c r="C108" s="11" t="s">
        <v>110</v>
      </c>
      <c r="D108" s="9" t="s">
        <v>9</v>
      </c>
      <c r="E108" s="21"/>
      <c r="F108" s="21"/>
      <c r="G108" s="21"/>
      <c r="H108" s="21"/>
      <c r="I108" s="20">
        <f t="shared" si="9"/>
        <v>0</v>
      </c>
      <c r="J108" s="20">
        <f t="shared" si="10"/>
        <v>0</v>
      </c>
      <c r="K108" s="20">
        <f t="shared" si="13"/>
        <v>0</v>
      </c>
      <c r="L108" s="20">
        <f t="shared" si="14"/>
        <v>0</v>
      </c>
      <c r="M108" s="20">
        <f t="shared" si="11"/>
        <v>0</v>
      </c>
      <c r="N108" s="20">
        <f t="shared" si="12"/>
        <v>0</v>
      </c>
    </row>
    <row r="109" spans="2:14" x14ac:dyDescent="0.35">
      <c r="B109" s="10">
        <v>730</v>
      </c>
      <c r="C109" s="11" t="s">
        <v>75</v>
      </c>
      <c r="D109" s="9" t="s">
        <v>9</v>
      </c>
      <c r="E109" s="21"/>
      <c r="F109" s="21"/>
      <c r="G109" s="21"/>
      <c r="H109" s="21"/>
      <c r="I109" s="20">
        <f t="shared" si="9"/>
        <v>0</v>
      </c>
      <c r="J109" s="20">
        <f t="shared" si="10"/>
        <v>0</v>
      </c>
      <c r="K109" s="20">
        <f t="shared" si="13"/>
        <v>0</v>
      </c>
      <c r="L109" s="20">
        <f t="shared" si="14"/>
        <v>0</v>
      </c>
      <c r="M109" s="20">
        <f t="shared" si="11"/>
        <v>0</v>
      </c>
      <c r="N109" s="20">
        <f t="shared" si="12"/>
        <v>0</v>
      </c>
    </row>
    <row r="110" spans="2:14" x14ac:dyDescent="0.35">
      <c r="B110" s="10">
        <v>740</v>
      </c>
      <c r="C110" s="11" t="s">
        <v>111</v>
      </c>
      <c r="D110" s="9" t="s">
        <v>9</v>
      </c>
      <c r="E110" s="21">
        <v>2454.1999999999998</v>
      </c>
      <c r="F110" s="21"/>
      <c r="G110" s="21"/>
      <c r="H110" s="21"/>
      <c r="I110" s="20">
        <f t="shared" si="9"/>
        <v>2454.1999999999998</v>
      </c>
      <c r="J110" s="20">
        <f t="shared" si="10"/>
        <v>0</v>
      </c>
      <c r="K110" s="20">
        <f t="shared" si="13"/>
        <v>0</v>
      </c>
      <c r="L110" s="20">
        <f t="shared" si="14"/>
        <v>0</v>
      </c>
      <c r="M110" s="20">
        <f t="shared" si="11"/>
        <v>2454.1999999999998</v>
      </c>
      <c r="N110" s="20">
        <f t="shared" si="12"/>
        <v>0</v>
      </c>
    </row>
    <row r="111" spans="2:14" x14ac:dyDescent="0.35">
      <c r="B111" s="10">
        <v>750</v>
      </c>
      <c r="C111" s="11" t="s">
        <v>76</v>
      </c>
      <c r="D111" s="9" t="s">
        <v>9</v>
      </c>
      <c r="E111" s="21"/>
      <c r="F111" s="21">
        <v>463.45</v>
      </c>
      <c r="G111" s="21"/>
      <c r="H111" s="21"/>
      <c r="I111" s="20">
        <f t="shared" si="9"/>
        <v>0</v>
      </c>
      <c r="J111" s="20">
        <f t="shared" si="10"/>
        <v>463.45</v>
      </c>
      <c r="K111" s="20">
        <f t="shared" si="13"/>
        <v>0</v>
      </c>
      <c r="L111" s="20">
        <f t="shared" si="14"/>
        <v>0</v>
      </c>
      <c r="M111" s="20">
        <f t="shared" si="11"/>
        <v>0</v>
      </c>
      <c r="N111" s="20">
        <f t="shared" si="12"/>
        <v>463.45</v>
      </c>
    </row>
    <row r="112" spans="2:14" x14ac:dyDescent="0.35">
      <c r="B112" s="10">
        <v>760</v>
      </c>
      <c r="C112" s="11" t="s">
        <v>112</v>
      </c>
      <c r="D112" s="9" t="s">
        <v>9</v>
      </c>
      <c r="E112" s="21">
        <v>12000</v>
      </c>
      <c r="F112" s="21"/>
      <c r="G112" s="21"/>
      <c r="H112" s="21"/>
      <c r="I112" s="20">
        <f t="shared" si="9"/>
        <v>12000</v>
      </c>
      <c r="J112" s="20">
        <f t="shared" si="10"/>
        <v>0</v>
      </c>
      <c r="K112" s="20">
        <f t="shared" si="13"/>
        <v>0</v>
      </c>
      <c r="L112" s="20">
        <f t="shared" si="14"/>
        <v>0</v>
      </c>
      <c r="M112" s="20">
        <f t="shared" si="11"/>
        <v>12000</v>
      </c>
      <c r="N112" s="20">
        <f t="shared" si="12"/>
        <v>0</v>
      </c>
    </row>
    <row r="113" spans="2:14" x14ac:dyDescent="0.35">
      <c r="B113" s="10">
        <v>770</v>
      </c>
      <c r="C113" s="11" t="s">
        <v>77</v>
      </c>
      <c r="D113" s="9" t="s">
        <v>9</v>
      </c>
      <c r="E113" s="21"/>
      <c r="F113" s="21">
        <v>2000</v>
      </c>
      <c r="G113" s="21"/>
      <c r="H113" s="21"/>
      <c r="I113" s="20">
        <f t="shared" si="9"/>
        <v>0</v>
      </c>
      <c r="J113" s="20">
        <f t="shared" si="10"/>
        <v>2000</v>
      </c>
      <c r="K113" s="20">
        <f t="shared" si="13"/>
        <v>0</v>
      </c>
      <c r="L113" s="20">
        <f t="shared" si="14"/>
        <v>0</v>
      </c>
      <c r="M113" s="20">
        <f t="shared" si="11"/>
        <v>0</v>
      </c>
      <c r="N113" s="20">
        <f t="shared" si="12"/>
        <v>2000</v>
      </c>
    </row>
    <row r="114" spans="2:14" x14ac:dyDescent="0.35">
      <c r="B114" s="10">
        <v>800</v>
      </c>
      <c r="C114" s="11" t="s">
        <v>113</v>
      </c>
      <c r="D114" s="9" t="s">
        <v>9</v>
      </c>
      <c r="E114" s="21"/>
      <c r="F114" s="21"/>
      <c r="G114" s="21"/>
      <c r="H114" s="21"/>
      <c r="I114" s="20">
        <f t="shared" si="9"/>
        <v>0</v>
      </c>
      <c r="J114" s="20">
        <f t="shared" si="10"/>
        <v>0</v>
      </c>
      <c r="K114" s="20">
        <f t="shared" si="13"/>
        <v>0</v>
      </c>
      <c r="L114" s="20">
        <f t="shared" si="14"/>
        <v>0</v>
      </c>
      <c r="M114" s="20">
        <f t="shared" si="11"/>
        <v>0</v>
      </c>
      <c r="N114" s="20">
        <f t="shared" si="12"/>
        <v>0</v>
      </c>
    </row>
    <row r="115" spans="2:14" x14ac:dyDescent="0.35">
      <c r="B115" s="10">
        <v>810</v>
      </c>
      <c r="C115" s="11" t="s">
        <v>78</v>
      </c>
      <c r="D115" s="9" t="s">
        <v>9</v>
      </c>
      <c r="E115" s="21"/>
      <c r="F115" s="21"/>
      <c r="G115" s="21"/>
      <c r="H115" s="21"/>
      <c r="I115" s="20">
        <f t="shared" si="9"/>
        <v>0</v>
      </c>
      <c r="J115" s="20">
        <f t="shared" si="10"/>
        <v>0</v>
      </c>
      <c r="K115" s="20">
        <f t="shared" si="13"/>
        <v>0</v>
      </c>
      <c r="L115" s="20">
        <f t="shared" si="14"/>
        <v>0</v>
      </c>
      <c r="M115" s="20">
        <f t="shared" si="11"/>
        <v>0</v>
      </c>
      <c r="N115" s="20">
        <f t="shared" si="12"/>
        <v>0</v>
      </c>
    </row>
    <row r="116" spans="2:14" x14ac:dyDescent="0.35">
      <c r="B116" s="10">
        <v>820</v>
      </c>
      <c r="C116" s="11" t="s">
        <v>114</v>
      </c>
      <c r="D116" s="9" t="s">
        <v>9</v>
      </c>
      <c r="E116" s="21"/>
      <c r="F116" s="21"/>
      <c r="G116" s="21"/>
      <c r="H116" s="21"/>
      <c r="I116" s="20">
        <f t="shared" si="9"/>
        <v>0</v>
      </c>
      <c r="J116" s="20">
        <f t="shared" si="10"/>
        <v>0</v>
      </c>
      <c r="K116" s="20">
        <f t="shared" si="13"/>
        <v>0</v>
      </c>
      <c r="L116" s="20">
        <f t="shared" si="14"/>
        <v>0</v>
      </c>
      <c r="M116" s="20">
        <f t="shared" si="11"/>
        <v>0</v>
      </c>
      <c r="N116" s="20">
        <f t="shared" si="12"/>
        <v>0</v>
      </c>
    </row>
    <row r="117" spans="2:14" x14ac:dyDescent="0.35">
      <c r="B117" s="10">
        <v>830</v>
      </c>
      <c r="C117" s="11" t="s">
        <v>115</v>
      </c>
      <c r="D117" s="9" t="s">
        <v>9</v>
      </c>
      <c r="E117" s="21"/>
      <c r="F117" s="21"/>
      <c r="G117" s="21"/>
      <c r="H117" s="21"/>
      <c r="I117" s="20">
        <f t="shared" si="9"/>
        <v>0</v>
      </c>
      <c r="J117" s="20">
        <f t="shared" si="10"/>
        <v>0</v>
      </c>
      <c r="K117" s="20">
        <f t="shared" si="13"/>
        <v>0</v>
      </c>
      <c r="L117" s="20">
        <f t="shared" si="14"/>
        <v>0</v>
      </c>
      <c r="M117" s="20">
        <f t="shared" si="11"/>
        <v>0</v>
      </c>
      <c r="N117" s="20">
        <f t="shared" si="12"/>
        <v>0</v>
      </c>
    </row>
    <row r="118" spans="2:14" x14ac:dyDescent="0.35">
      <c r="B118" s="10">
        <v>900</v>
      </c>
      <c r="C118" s="11" t="s">
        <v>116</v>
      </c>
      <c r="D118" s="9" t="s">
        <v>9</v>
      </c>
      <c r="E118" s="21"/>
      <c r="F118" s="21"/>
      <c r="G118" s="21"/>
      <c r="H118" s="21"/>
      <c r="I118" s="20">
        <f t="shared" si="9"/>
        <v>0</v>
      </c>
      <c r="J118" s="20">
        <f t="shared" si="10"/>
        <v>0</v>
      </c>
      <c r="K118" s="20">
        <f t="shared" si="13"/>
        <v>0</v>
      </c>
      <c r="L118" s="20">
        <f t="shared" si="14"/>
        <v>0</v>
      </c>
      <c r="M118" s="20">
        <f t="shared" si="11"/>
        <v>0</v>
      </c>
      <c r="N118" s="20">
        <f t="shared" si="12"/>
        <v>0</v>
      </c>
    </row>
    <row r="119" spans="2:14" x14ac:dyDescent="0.35">
      <c r="B119" s="10">
        <v>1000</v>
      </c>
      <c r="C119" s="11" t="s">
        <v>117</v>
      </c>
      <c r="D119" s="9" t="s">
        <v>9</v>
      </c>
      <c r="E119" s="21"/>
      <c r="F119" s="21">
        <v>1210</v>
      </c>
      <c r="G119" s="21"/>
      <c r="H119" s="21"/>
      <c r="I119" s="20">
        <f t="shared" si="9"/>
        <v>0</v>
      </c>
      <c r="J119" s="20">
        <f t="shared" si="10"/>
        <v>1210</v>
      </c>
      <c r="K119" s="20">
        <f t="shared" si="13"/>
        <v>0</v>
      </c>
      <c r="L119" s="20">
        <f t="shared" si="14"/>
        <v>0</v>
      </c>
      <c r="M119" s="20">
        <f t="shared" si="11"/>
        <v>0</v>
      </c>
      <c r="N119" s="20">
        <f t="shared" si="12"/>
        <v>1210</v>
      </c>
    </row>
    <row r="120" spans="2:14" x14ac:dyDescent="0.35">
      <c r="B120" s="10">
        <v>1100</v>
      </c>
      <c r="C120" s="11" t="s">
        <v>118</v>
      </c>
      <c r="D120" s="9" t="s">
        <v>9</v>
      </c>
      <c r="E120" s="21"/>
      <c r="F120" s="21"/>
      <c r="G120" s="21"/>
      <c r="H120" s="21"/>
      <c r="I120" s="20">
        <f t="shared" si="9"/>
        <v>0</v>
      </c>
      <c r="J120" s="20">
        <f t="shared" si="10"/>
        <v>0</v>
      </c>
      <c r="K120" s="20">
        <f t="shared" si="13"/>
        <v>0</v>
      </c>
      <c r="L120" s="20">
        <f t="shared" si="14"/>
        <v>0</v>
      </c>
      <c r="M120" s="20">
        <f t="shared" si="11"/>
        <v>0</v>
      </c>
      <c r="N120" s="20">
        <f t="shared" si="12"/>
        <v>0</v>
      </c>
    </row>
    <row r="121" spans="2:14" x14ac:dyDescent="0.35">
      <c r="B121" s="10">
        <v>1110</v>
      </c>
      <c r="C121" s="11" t="s">
        <v>119</v>
      </c>
      <c r="D121" s="9" t="s">
        <v>9</v>
      </c>
      <c r="E121" s="21"/>
      <c r="F121" s="21"/>
      <c r="G121" s="21"/>
      <c r="H121" s="21"/>
      <c r="I121" s="20">
        <f t="shared" si="9"/>
        <v>0</v>
      </c>
      <c r="J121" s="20">
        <f t="shared" si="10"/>
        <v>0</v>
      </c>
      <c r="K121" s="20">
        <f t="shared" si="13"/>
        <v>0</v>
      </c>
      <c r="L121" s="20">
        <f t="shared" si="14"/>
        <v>0</v>
      </c>
      <c r="M121" s="20">
        <f t="shared" si="11"/>
        <v>0</v>
      </c>
      <c r="N121" s="20">
        <f t="shared" si="12"/>
        <v>0</v>
      </c>
    </row>
    <row r="122" spans="2:14" x14ac:dyDescent="0.35">
      <c r="B122" s="10">
        <v>1120</v>
      </c>
      <c r="C122" s="11" t="s">
        <v>120</v>
      </c>
      <c r="D122" s="9" t="s">
        <v>9</v>
      </c>
      <c r="E122" s="21"/>
      <c r="F122" s="21"/>
      <c r="G122" s="21"/>
      <c r="H122" s="21"/>
      <c r="I122" s="20">
        <f t="shared" si="9"/>
        <v>0</v>
      </c>
      <c r="J122" s="20">
        <f t="shared" si="10"/>
        <v>0</v>
      </c>
      <c r="K122" s="20">
        <f t="shared" si="13"/>
        <v>0</v>
      </c>
      <c r="L122" s="20">
        <f t="shared" si="14"/>
        <v>0</v>
      </c>
      <c r="M122" s="20">
        <f t="shared" si="11"/>
        <v>0</v>
      </c>
      <c r="N122" s="20">
        <f t="shared" si="12"/>
        <v>0</v>
      </c>
    </row>
    <row r="123" spans="2:14" x14ac:dyDescent="0.35">
      <c r="B123" s="10">
        <v>1130</v>
      </c>
      <c r="C123" s="11" t="s">
        <v>121</v>
      </c>
      <c r="D123" s="9" t="s">
        <v>9</v>
      </c>
      <c r="E123" s="21"/>
      <c r="F123" s="21"/>
      <c r="G123" s="21"/>
      <c r="H123" s="21"/>
      <c r="I123" s="20">
        <f t="shared" si="9"/>
        <v>0</v>
      </c>
      <c r="J123" s="20">
        <f t="shared" si="10"/>
        <v>0</v>
      </c>
      <c r="K123" s="20">
        <f t="shared" si="13"/>
        <v>0</v>
      </c>
      <c r="L123" s="20">
        <f t="shared" si="14"/>
        <v>0</v>
      </c>
      <c r="M123" s="20">
        <f t="shared" si="11"/>
        <v>0</v>
      </c>
      <c r="N123" s="20">
        <f t="shared" si="12"/>
        <v>0</v>
      </c>
    </row>
    <row r="124" spans="2:14" x14ac:dyDescent="0.35">
      <c r="B124" s="10">
        <v>1140</v>
      </c>
      <c r="C124" s="11" t="s">
        <v>122</v>
      </c>
      <c r="D124" s="9" t="s">
        <v>9</v>
      </c>
      <c r="E124" s="21"/>
      <c r="F124" s="21"/>
      <c r="G124" s="21"/>
      <c r="H124" s="21">
        <v>210</v>
      </c>
      <c r="I124" s="20">
        <f t="shared" si="9"/>
        <v>0</v>
      </c>
      <c r="J124" s="20">
        <f t="shared" si="10"/>
        <v>210</v>
      </c>
      <c r="K124" s="20">
        <f t="shared" si="13"/>
        <v>0</v>
      </c>
      <c r="L124" s="20">
        <f t="shared" si="14"/>
        <v>0</v>
      </c>
      <c r="M124" s="20">
        <f t="shared" si="11"/>
        <v>0</v>
      </c>
      <c r="N124" s="20">
        <f t="shared" si="12"/>
        <v>210</v>
      </c>
    </row>
    <row r="125" spans="2:14" x14ac:dyDescent="0.35">
      <c r="B125" s="10">
        <v>1150</v>
      </c>
      <c r="C125" s="11" t="s">
        <v>123</v>
      </c>
      <c r="D125" s="9" t="s">
        <v>9</v>
      </c>
      <c r="E125" s="21"/>
      <c r="F125" s="21"/>
      <c r="G125" s="21"/>
      <c r="H125" s="21"/>
      <c r="I125" s="20">
        <f t="shared" si="9"/>
        <v>0</v>
      </c>
      <c r="J125" s="20">
        <f t="shared" si="10"/>
        <v>0</v>
      </c>
      <c r="K125" s="20">
        <f t="shared" si="13"/>
        <v>0</v>
      </c>
      <c r="L125" s="20">
        <f t="shared" si="14"/>
        <v>0</v>
      </c>
      <c r="M125" s="20">
        <f t="shared" si="11"/>
        <v>0</v>
      </c>
      <c r="N125" s="20">
        <f t="shared" si="12"/>
        <v>0</v>
      </c>
    </row>
    <row r="126" spans="2:14" x14ac:dyDescent="0.35">
      <c r="B126" s="10">
        <v>1155</v>
      </c>
      <c r="C126" s="11" t="s">
        <v>124</v>
      </c>
      <c r="D126" s="9" t="s">
        <v>9</v>
      </c>
      <c r="E126" s="21"/>
      <c r="F126" s="21"/>
      <c r="G126" s="21"/>
      <c r="H126" s="21"/>
      <c r="I126" s="20">
        <f t="shared" si="9"/>
        <v>0</v>
      </c>
      <c r="J126" s="20">
        <f t="shared" si="10"/>
        <v>0</v>
      </c>
      <c r="K126" s="20">
        <f t="shared" si="13"/>
        <v>0</v>
      </c>
      <c r="L126" s="20">
        <f t="shared" si="14"/>
        <v>0</v>
      </c>
      <c r="M126" s="20">
        <f t="shared" si="11"/>
        <v>0</v>
      </c>
      <c r="N126" s="20">
        <f t="shared" si="12"/>
        <v>0</v>
      </c>
    </row>
    <row r="127" spans="2:14" x14ac:dyDescent="0.35">
      <c r="B127" s="10">
        <v>1160</v>
      </c>
      <c r="C127" s="11" t="s">
        <v>125</v>
      </c>
      <c r="D127" s="9" t="s">
        <v>9</v>
      </c>
      <c r="E127" s="21"/>
      <c r="F127" s="21"/>
      <c r="G127" s="21"/>
      <c r="H127" s="21"/>
      <c r="I127" s="20">
        <f t="shared" si="9"/>
        <v>0</v>
      </c>
      <c r="J127" s="20">
        <f t="shared" si="10"/>
        <v>0</v>
      </c>
      <c r="K127" s="20">
        <f t="shared" si="13"/>
        <v>0</v>
      </c>
      <c r="L127" s="20">
        <f t="shared" si="14"/>
        <v>0</v>
      </c>
      <c r="M127" s="20">
        <f t="shared" si="11"/>
        <v>0</v>
      </c>
      <c r="N127" s="20">
        <f t="shared" si="12"/>
        <v>0</v>
      </c>
    </row>
    <row r="128" spans="2:14" x14ac:dyDescent="0.35">
      <c r="B128" s="10">
        <v>1170</v>
      </c>
      <c r="C128" s="11" t="s">
        <v>126</v>
      </c>
      <c r="D128" s="9" t="s">
        <v>9</v>
      </c>
      <c r="E128" s="21"/>
      <c r="F128" s="21"/>
      <c r="G128" s="21"/>
      <c r="H128" s="21"/>
      <c r="I128" s="20">
        <f t="shared" si="9"/>
        <v>0</v>
      </c>
      <c r="J128" s="20">
        <f t="shared" si="10"/>
        <v>0</v>
      </c>
      <c r="K128" s="20">
        <f t="shared" si="13"/>
        <v>0</v>
      </c>
      <c r="L128" s="20">
        <f t="shared" si="14"/>
        <v>0</v>
      </c>
      <c r="M128" s="20">
        <f t="shared" si="11"/>
        <v>0</v>
      </c>
      <c r="N128" s="20">
        <f t="shared" si="12"/>
        <v>0</v>
      </c>
    </row>
    <row r="129" spans="2:14" x14ac:dyDescent="0.35">
      <c r="B129" s="10">
        <v>1180</v>
      </c>
      <c r="C129" s="11" t="s">
        <v>127</v>
      </c>
      <c r="D129" s="9" t="s">
        <v>9</v>
      </c>
      <c r="E129" s="21"/>
      <c r="F129" s="21"/>
      <c r="G129" s="21"/>
      <c r="H129" s="21"/>
      <c r="I129" s="20">
        <f t="shared" si="9"/>
        <v>0</v>
      </c>
      <c r="J129" s="20">
        <f t="shared" si="10"/>
        <v>0</v>
      </c>
      <c r="K129" s="20">
        <f t="shared" si="13"/>
        <v>0</v>
      </c>
      <c r="L129" s="20">
        <f t="shared" si="14"/>
        <v>0</v>
      </c>
      <c r="M129" s="20">
        <f t="shared" si="11"/>
        <v>0</v>
      </c>
      <c r="N129" s="20">
        <f t="shared" si="12"/>
        <v>0</v>
      </c>
    </row>
    <row r="130" spans="2:14" x14ac:dyDescent="0.35">
      <c r="B130" s="10">
        <v>1200</v>
      </c>
      <c r="C130" s="11" t="s">
        <v>128</v>
      </c>
      <c r="D130" s="9" t="s">
        <v>9</v>
      </c>
      <c r="E130" s="21"/>
      <c r="F130" s="21"/>
      <c r="G130" s="21"/>
      <c r="H130" s="21"/>
      <c r="I130" s="20">
        <f t="shared" si="9"/>
        <v>0</v>
      </c>
      <c r="J130" s="20">
        <f t="shared" si="10"/>
        <v>0</v>
      </c>
      <c r="K130" s="20">
        <f t="shared" si="13"/>
        <v>0</v>
      </c>
      <c r="L130" s="20">
        <f t="shared" si="14"/>
        <v>0</v>
      </c>
      <c r="M130" s="20">
        <f t="shared" si="11"/>
        <v>0</v>
      </c>
      <c r="N130" s="20">
        <f t="shared" si="12"/>
        <v>0</v>
      </c>
    </row>
    <row r="131" spans="2:14" x14ac:dyDescent="0.35">
      <c r="B131" s="10">
        <v>1210</v>
      </c>
      <c r="C131" s="11" t="s">
        <v>129</v>
      </c>
      <c r="D131" s="9" t="s">
        <v>9</v>
      </c>
      <c r="E131" s="21"/>
      <c r="F131" s="21"/>
      <c r="G131" s="21"/>
      <c r="H131" s="21"/>
      <c r="I131" s="20">
        <f t="shared" si="9"/>
        <v>0</v>
      </c>
      <c r="J131" s="20">
        <f t="shared" si="10"/>
        <v>0</v>
      </c>
      <c r="K131" s="20">
        <f t="shared" si="13"/>
        <v>0</v>
      </c>
      <c r="L131" s="20">
        <f t="shared" si="14"/>
        <v>0</v>
      </c>
      <c r="M131" s="20">
        <f t="shared" si="11"/>
        <v>0</v>
      </c>
      <c r="N131" s="20">
        <f t="shared" si="12"/>
        <v>0</v>
      </c>
    </row>
    <row r="132" spans="2:14" x14ac:dyDescent="0.35">
      <c r="B132" s="10">
        <v>1220</v>
      </c>
      <c r="C132" s="11" t="s">
        <v>130</v>
      </c>
      <c r="D132" s="9" t="s">
        <v>9</v>
      </c>
      <c r="E132" s="21"/>
      <c r="F132" s="21"/>
      <c r="G132" s="21"/>
      <c r="H132" s="21"/>
      <c r="I132" s="20">
        <f t="shared" si="9"/>
        <v>0</v>
      </c>
      <c r="J132" s="20">
        <f t="shared" si="10"/>
        <v>0</v>
      </c>
      <c r="K132" s="20">
        <f t="shared" si="13"/>
        <v>0</v>
      </c>
      <c r="L132" s="20">
        <f t="shared" si="14"/>
        <v>0</v>
      </c>
      <c r="M132" s="20">
        <f t="shared" si="11"/>
        <v>0</v>
      </c>
      <c r="N132" s="20">
        <f t="shared" si="12"/>
        <v>0</v>
      </c>
    </row>
    <row r="133" spans="2:14" x14ac:dyDescent="0.35">
      <c r="B133" s="10">
        <v>1300</v>
      </c>
      <c r="C133" s="11" t="s">
        <v>131</v>
      </c>
      <c r="D133" s="9" t="s">
        <v>9</v>
      </c>
      <c r="E133" s="21"/>
      <c r="F133" s="21">
        <v>5000</v>
      </c>
      <c r="G133" s="21"/>
      <c r="H133" s="21"/>
      <c r="I133" s="20">
        <f t="shared" si="9"/>
        <v>0</v>
      </c>
      <c r="J133" s="20">
        <f t="shared" si="10"/>
        <v>5000</v>
      </c>
      <c r="K133" s="20">
        <f t="shared" si="13"/>
        <v>0</v>
      </c>
      <c r="L133" s="20">
        <f t="shared" si="14"/>
        <v>0</v>
      </c>
      <c r="M133" s="20">
        <f t="shared" si="11"/>
        <v>0</v>
      </c>
      <c r="N133" s="20">
        <f t="shared" si="12"/>
        <v>5000</v>
      </c>
    </row>
    <row r="134" spans="2:14" x14ac:dyDescent="0.35">
      <c r="B134" s="10">
        <v>1310</v>
      </c>
      <c r="C134" s="11" t="s">
        <v>132</v>
      </c>
      <c r="D134" s="9" t="s">
        <v>9</v>
      </c>
      <c r="E134" s="21"/>
      <c r="F134" s="21"/>
      <c r="G134" s="21"/>
      <c r="H134" s="21"/>
      <c r="I134" s="20">
        <f t="shared" si="9"/>
        <v>0</v>
      </c>
      <c r="J134" s="20">
        <f t="shared" si="10"/>
        <v>0</v>
      </c>
      <c r="K134" s="20">
        <f t="shared" si="13"/>
        <v>0</v>
      </c>
      <c r="L134" s="20">
        <f t="shared" si="14"/>
        <v>0</v>
      </c>
      <c r="M134" s="20">
        <f t="shared" si="11"/>
        <v>0</v>
      </c>
      <c r="N134" s="20">
        <f t="shared" si="12"/>
        <v>0</v>
      </c>
    </row>
    <row r="135" spans="2:14" x14ac:dyDescent="0.35">
      <c r="B135" s="10">
        <v>1320</v>
      </c>
      <c r="C135" s="11" t="s">
        <v>133</v>
      </c>
      <c r="D135" s="9" t="s">
        <v>9</v>
      </c>
      <c r="E135" s="21"/>
      <c r="F135" s="21"/>
      <c r="G135" s="21"/>
      <c r="H135" s="21"/>
      <c r="I135" s="20">
        <f t="shared" si="9"/>
        <v>0</v>
      </c>
      <c r="J135" s="20">
        <f t="shared" si="10"/>
        <v>0</v>
      </c>
      <c r="K135" s="20">
        <f t="shared" si="13"/>
        <v>0</v>
      </c>
      <c r="L135" s="20">
        <f t="shared" si="14"/>
        <v>0</v>
      </c>
      <c r="M135" s="20">
        <f t="shared" si="11"/>
        <v>0</v>
      </c>
      <c r="N135" s="20">
        <f t="shared" si="12"/>
        <v>0</v>
      </c>
    </row>
    <row r="136" spans="2:14" x14ac:dyDescent="0.35">
      <c r="B136" s="10">
        <v>1400</v>
      </c>
      <c r="C136" s="11" t="s">
        <v>134</v>
      </c>
      <c r="D136" s="9" t="s">
        <v>9</v>
      </c>
      <c r="E136" s="21"/>
      <c r="F136" s="21">
        <v>7888.76</v>
      </c>
      <c r="G136" s="21"/>
      <c r="H136" s="21"/>
      <c r="I136" s="20">
        <f t="shared" si="9"/>
        <v>0</v>
      </c>
      <c r="J136" s="20">
        <f t="shared" si="10"/>
        <v>7888.76</v>
      </c>
      <c r="K136" s="20">
        <f t="shared" si="13"/>
        <v>0</v>
      </c>
      <c r="L136" s="20">
        <f t="shared" si="14"/>
        <v>0</v>
      </c>
      <c r="M136" s="20">
        <f t="shared" si="11"/>
        <v>0</v>
      </c>
      <c r="N136" s="20">
        <f t="shared" si="12"/>
        <v>7888.76</v>
      </c>
    </row>
    <row r="137" spans="2:14" x14ac:dyDescent="0.35">
      <c r="B137" s="10">
        <v>1410</v>
      </c>
      <c r="C137" s="11" t="s">
        <v>135</v>
      </c>
      <c r="D137" s="9" t="s">
        <v>9</v>
      </c>
      <c r="E137" s="21"/>
      <c r="F137" s="21"/>
      <c r="G137" s="21"/>
      <c r="H137" s="21"/>
      <c r="I137" s="20">
        <f t="shared" si="9"/>
        <v>0</v>
      </c>
      <c r="J137" s="20">
        <f t="shared" si="10"/>
        <v>0</v>
      </c>
      <c r="K137" s="20">
        <f t="shared" si="13"/>
        <v>0</v>
      </c>
      <c r="L137" s="20">
        <f t="shared" si="14"/>
        <v>0</v>
      </c>
      <c r="M137" s="20">
        <f t="shared" si="11"/>
        <v>0</v>
      </c>
      <c r="N137" s="20">
        <f t="shared" si="12"/>
        <v>0</v>
      </c>
    </row>
    <row r="138" spans="2:14" x14ac:dyDescent="0.35">
      <c r="B138" s="10">
        <v>1420</v>
      </c>
      <c r="C138" s="11" t="s">
        <v>136</v>
      </c>
      <c r="D138" s="9" t="s">
        <v>9</v>
      </c>
      <c r="E138" s="21"/>
      <c r="F138" s="21"/>
      <c r="G138" s="21"/>
      <c r="H138" s="21"/>
      <c r="I138" s="20">
        <f t="shared" ref="I138:I158" si="15">+E138+G138</f>
        <v>0</v>
      </c>
      <c r="J138" s="20">
        <f t="shared" ref="J138:J158" si="16">+F138+H138</f>
        <v>0</v>
      </c>
      <c r="K138" s="20">
        <f t="shared" si="13"/>
        <v>0</v>
      </c>
      <c r="L138" s="20">
        <f t="shared" si="14"/>
        <v>0</v>
      </c>
      <c r="M138" s="20">
        <f t="shared" ref="M138:M158" si="17">IF($D138="Balance Sheet",IF(I138&gt;J138,I138-J138,0),0)</f>
        <v>0</v>
      </c>
      <c r="N138" s="20">
        <f t="shared" ref="N138:N158" si="18">IF($D138="Balance Sheet",IF(I138&gt;J138,0,J138-I138),0)</f>
        <v>0</v>
      </c>
    </row>
    <row r="139" spans="2:14" x14ac:dyDescent="0.35">
      <c r="B139" s="10"/>
      <c r="C139" s="11"/>
      <c r="D139" s="9"/>
      <c r="E139" s="21"/>
      <c r="F139" s="21"/>
      <c r="G139" s="21"/>
      <c r="H139" s="21"/>
      <c r="I139" s="20">
        <f t="shared" si="15"/>
        <v>0</v>
      </c>
      <c r="J139" s="20">
        <f t="shared" si="16"/>
        <v>0</v>
      </c>
      <c r="K139" s="20">
        <f t="shared" si="13"/>
        <v>0</v>
      </c>
      <c r="L139" s="20">
        <f t="shared" si="14"/>
        <v>0</v>
      </c>
      <c r="M139" s="20">
        <f t="shared" si="17"/>
        <v>0</v>
      </c>
      <c r="N139" s="20">
        <f t="shared" si="18"/>
        <v>0</v>
      </c>
    </row>
    <row r="140" spans="2:14" x14ac:dyDescent="0.35">
      <c r="B140" s="10"/>
      <c r="C140" s="11"/>
      <c r="D140" s="9"/>
      <c r="E140" s="21"/>
      <c r="F140" s="21"/>
      <c r="G140" s="21"/>
      <c r="H140" s="21"/>
      <c r="I140" s="20">
        <f t="shared" si="15"/>
        <v>0</v>
      </c>
      <c r="J140" s="20">
        <f t="shared" si="16"/>
        <v>0</v>
      </c>
      <c r="K140" s="20">
        <f t="shared" si="13"/>
        <v>0</v>
      </c>
      <c r="L140" s="20">
        <f t="shared" si="14"/>
        <v>0</v>
      </c>
      <c r="M140" s="20">
        <f t="shared" si="17"/>
        <v>0</v>
      </c>
      <c r="N140" s="20">
        <f t="shared" si="18"/>
        <v>0</v>
      </c>
    </row>
    <row r="141" spans="2:14" x14ac:dyDescent="0.35">
      <c r="B141" s="10"/>
      <c r="C141" s="11"/>
      <c r="D141" s="9"/>
      <c r="E141" s="21"/>
      <c r="F141" s="21"/>
      <c r="G141" s="21"/>
      <c r="H141" s="21"/>
      <c r="I141" s="20">
        <f t="shared" si="15"/>
        <v>0</v>
      </c>
      <c r="J141" s="20">
        <f t="shared" si="16"/>
        <v>0</v>
      </c>
      <c r="K141" s="20">
        <f t="shared" si="13"/>
        <v>0</v>
      </c>
      <c r="L141" s="20">
        <f t="shared" si="14"/>
        <v>0</v>
      </c>
      <c r="M141" s="20">
        <f t="shared" si="17"/>
        <v>0</v>
      </c>
      <c r="N141" s="20">
        <f t="shared" si="18"/>
        <v>0</v>
      </c>
    </row>
    <row r="142" spans="2:14" x14ac:dyDescent="0.35">
      <c r="B142" s="10"/>
      <c r="C142" s="11"/>
      <c r="D142" s="9"/>
      <c r="E142" s="21"/>
      <c r="F142" s="21"/>
      <c r="G142" s="21"/>
      <c r="H142" s="21"/>
      <c r="I142" s="20">
        <f t="shared" si="15"/>
        <v>0</v>
      </c>
      <c r="J142" s="20">
        <f t="shared" si="16"/>
        <v>0</v>
      </c>
      <c r="K142" s="20">
        <f t="shared" si="13"/>
        <v>0</v>
      </c>
      <c r="L142" s="20">
        <f t="shared" si="14"/>
        <v>0</v>
      </c>
      <c r="M142" s="20">
        <f t="shared" si="17"/>
        <v>0</v>
      </c>
      <c r="N142" s="20">
        <f t="shared" si="18"/>
        <v>0</v>
      </c>
    </row>
    <row r="143" spans="2:14" x14ac:dyDescent="0.35">
      <c r="B143" s="10"/>
      <c r="C143" s="11"/>
      <c r="D143" s="9"/>
      <c r="E143" s="21"/>
      <c r="F143" s="21"/>
      <c r="G143" s="21"/>
      <c r="H143" s="21"/>
      <c r="I143" s="20">
        <f t="shared" si="15"/>
        <v>0</v>
      </c>
      <c r="J143" s="20">
        <f t="shared" si="16"/>
        <v>0</v>
      </c>
      <c r="K143" s="20">
        <f t="shared" si="13"/>
        <v>0</v>
      </c>
      <c r="L143" s="20">
        <f t="shared" si="14"/>
        <v>0</v>
      </c>
      <c r="M143" s="20">
        <f t="shared" si="17"/>
        <v>0</v>
      </c>
      <c r="N143" s="20">
        <f t="shared" si="18"/>
        <v>0</v>
      </c>
    </row>
    <row r="144" spans="2:14" x14ac:dyDescent="0.35">
      <c r="B144" s="10"/>
      <c r="C144" s="11"/>
      <c r="D144" s="9"/>
      <c r="E144" s="21"/>
      <c r="F144" s="21"/>
      <c r="G144" s="21"/>
      <c r="H144" s="21"/>
      <c r="I144" s="20">
        <f t="shared" si="15"/>
        <v>0</v>
      </c>
      <c r="J144" s="20">
        <f t="shared" si="16"/>
        <v>0</v>
      </c>
      <c r="K144" s="20">
        <f t="shared" si="13"/>
        <v>0</v>
      </c>
      <c r="L144" s="20">
        <f t="shared" si="14"/>
        <v>0</v>
      </c>
      <c r="M144" s="20">
        <f t="shared" si="17"/>
        <v>0</v>
      </c>
      <c r="N144" s="20">
        <f t="shared" si="18"/>
        <v>0</v>
      </c>
    </row>
    <row r="145" spans="2:14" x14ac:dyDescent="0.35">
      <c r="B145" s="10"/>
      <c r="C145" s="11"/>
      <c r="D145" s="9"/>
      <c r="E145" s="21"/>
      <c r="F145" s="21"/>
      <c r="G145" s="21"/>
      <c r="H145" s="21"/>
      <c r="I145" s="20">
        <f t="shared" si="15"/>
        <v>0</v>
      </c>
      <c r="J145" s="20">
        <f t="shared" si="16"/>
        <v>0</v>
      </c>
      <c r="K145" s="20">
        <f t="shared" si="13"/>
        <v>0</v>
      </c>
      <c r="L145" s="20">
        <f t="shared" si="14"/>
        <v>0</v>
      </c>
      <c r="M145" s="20">
        <f t="shared" si="17"/>
        <v>0</v>
      </c>
      <c r="N145" s="20">
        <f t="shared" si="18"/>
        <v>0</v>
      </c>
    </row>
    <row r="146" spans="2:14" x14ac:dyDescent="0.35">
      <c r="B146" s="10"/>
      <c r="C146" s="11"/>
      <c r="D146" s="9"/>
      <c r="E146" s="21"/>
      <c r="F146" s="21"/>
      <c r="G146" s="21"/>
      <c r="H146" s="21"/>
      <c r="I146" s="20">
        <f t="shared" si="15"/>
        <v>0</v>
      </c>
      <c r="J146" s="20">
        <f t="shared" si="16"/>
        <v>0</v>
      </c>
      <c r="K146" s="20">
        <f t="shared" si="13"/>
        <v>0</v>
      </c>
      <c r="L146" s="20">
        <f t="shared" si="14"/>
        <v>0</v>
      </c>
      <c r="M146" s="20">
        <f t="shared" si="17"/>
        <v>0</v>
      </c>
      <c r="N146" s="20">
        <f t="shared" si="18"/>
        <v>0</v>
      </c>
    </row>
    <row r="147" spans="2:14" x14ac:dyDescent="0.35">
      <c r="B147" s="10"/>
      <c r="C147" s="11"/>
      <c r="D147" s="9"/>
      <c r="E147" s="21"/>
      <c r="F147" s="21"/>
      <c r="G147" s="21"/>
      <c r="H147" s="21"/>
      <c r="I147" s="20">
        <f t="shared" si="15"/>
        <v>0</v>
      </c>
      <c r="J147" s="20">
        <f t="shared" si="16"/>
        <v>0</v>
      </c>
      <c r="K147" s="20">
        <f t="shared" si="13"/>
        <v>0</v>
      </c>
      <c r="L147" s="20">
        <f t="shared" si="14"/>
        <v>0</v>
      </c>
      <c r="M147" s="20">
        <f t="shared" si="17"/>
        <v>0</v>
      </c>
      <c r="N147" s="20">
        <f t="shared" si="18"/>
        <v>0</v>
      </c>
    </row>
    <row r="148" spans="2:14" x14ac:dyDescent="0.35">
      <c r="B148" s="10"/>
      <c r="C148" s="11"/>
      <c r="D148" s="9"/>
      <c r="E148" s="21"/>
      <c r="F148" s="21"/>
      <c r="G148" s="21"/>
      <c r="H148" s="21"/>
      <c r="I148" s="20">
        <f t="shared" si="15"/>
        <v>0</v>
      </c>
      <c r="J148" s="20">
        <f t="shared" si="16"/>
        <v>0</v>
      </c>
      <c r="K148" s="20">
        <f t="shared" si="13"/>
        <v>0</v>
      </c>
      <c r="L148" s="20">
        <f t="shared" si="14"/>
        <v>0</v>
      </c>
      <c r="M148" s="20">
        <f t="shared" si="17"/>
        <v>0</v>
      </c>
      <c r="N148" s="20">
        <f t="shared" si="18"/>
        <v>0</v>
      </c>
    </row>
    <row r="149" spans="2:14" x14ac:dyDescent="0.35">
      <c r="B149" s="10"/>
      <c r="C149" s="11"/>
      <c r="D149" s="9"/>
      <c r="E149" s="21"/>
      <c r="F149" s="21"/>
      <c r="G149" s="21"/>
      <c r="H149" s="21"/>
      <c r="I149" s="20">
        <f t="shared" si="15"/>
        <v>0</v>
      </c>
      <c r="J149" s="20">
        <f t="shared" si="16"/>
        <v>0</v>
      </c>
      <c r="K149" s="20">
        <f t="shared" si="13"/>
        <v>0</v>
      </c>
      <c r="L149" s="20">
        <f t="shared" si="14"/>
        <v>0</v>
      </c>
      <c r="M149" s="20">
        <f t="shared" si="17"/>
        <v>0</v>
      </c>
      <c r="N149" s="20">
        <f t="shared" si="18"/>
        <v>0</v>
      </c>
    </row>
    <row r="150" spans="2:14" x14ac:dyDescent="0.35">
      <c r="B150" s="10"/>
      <c r="C150" s="11"/>
      <c r="D150" s="9"/>
      <c r="E150" s="21"/>
      <c r="F150" s="21"/>
      <c r="G150" s="21"/>
      <c r="H150" s="21"/>
      <c r="I150" s="20">
        <f t="shared" si="15"/>
        <v>0</v>
      </c>
      <c r="J150" s="20">
        <f t="shared" si="16"/>
        <v>0</v>
      </c>
      <c r="K150" s="20">
        <f t="shared" si="13"/>
        <v>0</v>
      </c>
      <c r="L150" s="20">
        <f t="shared" si="14"/>
        <v>0</v>
      </c>
      <c r="M150" s="20">
        <f t="shared" si="17"/>
        <v>0</v>
      </c>
      <c r="N150" s="20">
        <f t="shared" si="18"/>
        <v>0</v>
      </c>
    </row>
    <row r="151" spans="2:14" x14ac:dyDescent="0.35">
      <c r="B151" s="10"/>
      <c r="C151" s="11"/>
      <c r="D151" s="9"/>
      <c r="E151" s="21"/>
      <c r="F151" s="21"/>
      <c r="G151" s="21"/>
      <c r="H151" s="21"/>
      <c r="I151" s="20">
        <f t="shared" si="15"/>
        <v>0</v>
      </c>
      <c r="J151" s="20">
        <f t="shared" si="16"/>
        <v>0</v>
      </c>
      <c r="K151" s="20">
        <f t="shared" si="13"/>
        <v>0</v>
      </c>
      <c r="L151" s="20">
        <f t="shared" si="14"/>
        <v>0</v>
      </c>
      <c r="M151" s="20">
        <f t="shared" si="17"/>
        <v>0</v>
      </c>
      <c r="N151" s="20">
        <f t="shared" si="18"/>
        <v>0</v>
      </c>
    </row>
    <row r="152" spans="2:14" x14ac:dyDescent="0.35">
      <c r="B152" s="10"/>
      <c r="C152" s="11"/>
      <c r="D152" s="9"/>
      <c r="E152" s="21"/>
      <c r="F152" s="21"/>
      <c r="G152" s="21"/>
      <c r="H152" s="21"/>
      <c r="I152" s="20">
        <f t="shared" si="15"/>
        <v>0</v>
      </c>
      <c r="J152" s="20">
        <f t="shared" si="16"/>
        <v>0</v>
      </c>
      <c r="K152" s="20">
        <f t="shared" si="13"/>
        <v>0</v>
      </c>
      <c r="L152" s="20">
        <f t="shared" si="14"/>
        <v>0</v>
      </c>
      <c r="M152" s="20">
        <f t="shared" si="17"/>
        <v>0</v>
      </c>
      <c r="N152" s="20">
        <f t="shared" si="18"/>
        <v>0</v>
      </c>
    </row>
    <row r="153" spans="2:14" x14ac:dyDescent="0.35">
      <c r="B153" s="10"/>
      <c r="C153" s="11"/>
      <c r="D153" s="9"/>
      <c r="E153" s="21"/>
      <c r="F153" s="21"/>
      <c r="G153" s="21"/>
      <c r="H153" s="21"/>
      <c r="I153" s="20">
        <f t="shared" si="15"/>
        <v>0</v>
      </c>
      <c r="J153" s="20">
        <f t="shared" si="16"/>
        <v>0</v>
      </c>
      <c r="K153" s="20">
        <f t="shared" si="13"/>
        <v>0</v>
      </c>
      <c r="L153" s="20">
        <f t="shared" si="14"/>
        <v>0</v>
      </c>
      <c r="M153" s="20">
        <f t="shared" si="17"/>
        <v>0</v>
      </c>
      <c r="N153" s="20">
        <f t="shared" si="18"/>
        <v>0</v>
      </c>
    </row>
    <row r="154" spans="2:14" x14ac:dyDescent="0.35">
      <c r="B154" s="10"/>
      <c r="C154" s="11"/>
      <c r="D154" s="9"/>
      <c r="E154" s="21"/>
      <c r="F154" s="21"/>
      <c r="G154" s="21"/>
      <c r="H154" s="21"/>
      <c r="I154" s="20">
        <f t="shared" si="15"/>
        <v>0</v>
      </c>
      <c r="J154" s="20">
        <f t="shared" si="16"/>
        <v>0</v>
      </c>
      <c r="K154" s="20">
        <f t="shared" si="13"/>
        <v>0</v>
      </c>
      <c r="L154" s="20">
        <f t="shared" si="14"/>
        <v>0</v>
      </c>
      <c r="M154" s="20">
        <f t="shared" si="17"/>
        <v>0</v>
      </c>
      <c r="N154" s="20">
        <f t="shared" si="18"/>
        <v>0</v>
      </c>
    </row>
    <row r="155" spans="2:14" x14ac:dyDescent="0.35">
      <c r="B155" s="10"/>
      <c r="C155" s="11"/>
      <c r="D155" s="9"/>
      <c r="E155" s="21"/>
      <c r="F155" s="21"/>
      <c r="G155" s="21"/>
      <c r="H155" s="21"/>
      <c r="I155" s="20">
        <f t="shared" si="15"/>
        <v>0</v>
      </c>
      <c r="J155" s="20">
        <f t="shared" si="16"/>
        <v>0</v>
      </c>
      <c r="K155" s="20">
        <f t="shared" si="13"/>
        <v>0</v>
      </c>
      <c r="L155" s="20">
        <f t="shared" si="14"/>
        <v>0</v>
      </c>
      <c r="M155" s="20">
        <f t="shared" si="17"/>
        <v>0</v>
      </c>
      <c r="N155" s="20">
        <f t="shared" si="18"/>
        <v>0</v>
      </c>
    </row>
    <row r="156" spans="2:14" x14ac:dyDescent="0.35">
      <c r="B156" s="10"/>
      <c r="C156" s="11"/>
      <c r="D156" s="9"/>
      <c r="E156" s="21"/>
      <c r="F156" s="21"/>
      <c r="G156" s="21"/>
      <c r="H156" s="21"/>
      <c r="I156" s="20">
        <f t="shared" si="15"/>
        <v>0</v>
      </c>
      <c r="J156" s="20">
        <f t="shared" si="16"/>
        <v>0</v>
      </c>
      <c r="K156" s="20">
        <f t="shared" ref="K156:K158" si="19">IF($D156&lt;&gt;"Balance Sheet",IF(I156&gt;J156,I156-J156,0),0)</f>
        <v>0</v>
      </c>
      <c r="L156" s="20">
        <f t="shared" ref="L156:L158" si="20">IF($D156&lt;&gt;"Balance Sheet",IF(I156&gt;J156,0,J156-I156),0)</f>
        <v>0</v>
      </c>
      <c r="M156" s="20">
        <f t="shared" si="17"/>
        <v>0</v>
      </c>
      <c r="N156" s="20">
        <f t="shared" si="18"/>
        <v>0</v>
      </c>
    </row>
    <row r="157" spans="2:14" x14ac:dyDescent="0.35">
      <c r="B157" s="10"/>
      <c r="C157" s="11"/>
      <c r="D157" s="9"/>
      <c r="E157" s="21"/>
      <c r="F157" s="21"/>
      <c r="G157" s="21"/>
      <c r="H157" s="21"/>
      <c r="I157" s="20">
        <f t="shared" si="15"/>
        <v>0</v>
      </c>
      <c r="J157" s="20">
        <f t="shared" si="16"/>
        <v>0</v>
      </c>
      <c r="K157" s="20">
        <f t="shared" si="19"/>
        <v>0</v>
      </c>
      <c r="L157" s="20">
        <f t="shared" si="20"/>
        <v>0</v>
      </c>
      <c r="M157" s="20">
        <f t="shared" si="17"/>
        <v>0</v>
      </c>
      <c r="N157" s="20">
        <f t="shared" si="18"/>
        <v>0</v>
      </c>
    </row>
    <row r="158" spans="2:14" x14ac:dyDescent="0.35">
      <c r="B158" s="10"/>
      <c r="C158" s="11"/>
      <c r="D158" s="9"/>
      <c r="E158" s="21"/>
      <c r="F158" s="21"/>
      <c r="G158" s="21"/>
      <c r="H158" s="21"/>
      <c r="I158" s="20">
        <f t="shared" si="15"/>
        <v>0</v>
      </c>
      <c r="J158" s="20">
        <f t="shared" si="16"/>
        <v>0</v>
      </c>
      <c r="K158" s="20">
        <f t="shared" si="19"/>
        <v>0</v>
      </c>
      <c r="L158" s="20">
        <f t="shared" si="20"/>
        <v>0</v>
      </c>
      <c r="M158" s="20">
        <f t="shared" si="17"/>
        <v>0</v>
      </c>
      <c r="N158" s="20">
        <f t="shared" si="18"/>
        <v>0</v>
      </c>
    </row>
    <row r="159" spans="2:14" x14ac:dyDescent="0.35"/>
    <row r="160" spans="2:14" x14ac:dyDescent="0.35">
      <c r="B160" s="25" t="s">
        <v>139</v>
      </c>
      <c r="C160" s="25"/>
      <c r="D160" s="25"/>
      <c r="E160" s="25"/>
      <c r="F160" s="25"/>
      <c r="G160" s="25"/>
      <c r="H160" s="25"/>
      <c r="I160" s="25"/>
      <c r="J160" s="25"/>
    </row>
    <row r="161" spans="2:10" x14ac:dyDescent="0.35"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2:10" x14ac:dyDescent="0.35"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2:10" x14ac:dyDescent="0.35"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2:10" x14ac:dyDescent="0.35"/>
    <row r="165" spans="2:10" hidden="1" x14ac:dyDescent="0.35"/>
    <row r="166" spans="2:10" hidden="1" x14ac:dyDescent="0.35"/>
    <row r="167" spans="2:10" hidden="1" x14ac:dyDescent="0.35"/>
    <row r="168" spans="2:10" hidden="1" x14ac:dyDescent="0.35"/>
    <row r="169" spans="2:10" hidden="1" x14ac:dyDescent="0.35"/>
    <row r="170" spans="2:10" hidden="1" x14ac:dyDescent="0.35"/>
    <row r="171" spans="2:10" hidden="1" x14ac:dyDescent="0.35"/>
    <row r="172" spans="2:10" hidden="1" x14ac:dyDescent="0.35"/>
    <row r="173" spans="2:10" hidden="1" x14ac:dyDescent="0.35"/>
    <row r="174" spans="2:10" hidden="1" x14ac:dyDescent="0.35"/>
    <row r="175" spans="2:10" hidden="1" x14ac:dyDescent="0.35"/>
    <row r="176" spans="2:10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</sheetData>
  <sheetProtection sheet="1" formatCells="0" formatColumns="0" formatRows="0" autoFilter="0"/>
  <mergeCells count="1">
    <mergeCell ref="B160:J163"/>
  </mergeCells>
  <dataValidations disablePrompts="1" count="1">
    <dataValidation type="list" allowBlank="1" showInputMessage="1" showErrorMessage="1" sqref="D9:D158" xr:uid="{B1F9BC70-4FAC-48EC-9A96-6A1A7D07BDCB}">
      <formula1>"P&amp;L,Balance Sheet"</formula1>
    </dataValidation>
  </dataValidations>
  <hyperlinks>
    <hyperlink ref="B160:J163" r:id="rId1" display="https://www.excelaccountingtemplate.com/" xr:uid="{933E327C-2C02-4EF6-8638-32CA2898E6AB}"/>
  </hyperlinks>
  <pageMargins left="0.39370078740157483" right="0.39370078740157483" top="0.39370078740157483" bottom="0.39370078740157483" header="0.31496062992125984" footer="0.31496062992125984"/>
  <pageSetup paperSize="9" scale="6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Accounting Journal</vt:lpstr>
      <vt:lpstr>'Accounting Journal'!Afdrukbereik</vt:lpstr>
      <vt:lpstr>REFERENCE_DATE</vt:lpstr>
      <vt:lpstr>STANDARD_PAYMENT_TERM</vt:lpstr>
    </vt:vector>
  </TitlesOfParts>
  <Company>ExcelWorkx</Company>
  <LinksUpToDate>false</LinksUpToDate>
  <SharedDoc>false</SharedDoc>
  <HyperlinkBase>excelaccountingtemplate.com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Accounting Journal Template</dc:title>
  <dc:creator>Stephan Zwanikken</dc:creator>
  <dc:description/>
  <cp:lastModifiedBy>Stephan Zwanikken</cp:lastModifiedBy>
  <cp:lastPrinted>2017-10-11T15:15:27Z</cp:lastPrinted>
  <dcterms:created xsi:type="dcterms:W3CDTF">2017-10-11T13:10:22Z</dcterms:created>
  <dcterms:modified xsi:type="dcterms:W3CDTF">2017-10-12T09:14:23Z</dcterms:modified>
  <cp:contentStatus>Free template</cp:contentStatus>
</cp:coreProperties>
</file>